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gif" ContentType="image/gif"/>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15" yWindow="-15" windowWidth="10245" windowHeight="8160" tabRatio="765" firstSheet="1" activeTab="1"/>
  </bookViews>
  <sheets>
    <sheet name="Rules" sheetId="103" state="hidden" r:id="rId1"/>
    <sheet name="Layout" sheetId="32" r:id="rId2"/>
    <sheet name="TABELA1" sheetId="92" state="hidden" r:id="rId3"/>
    <sheet name="TABELA2" sheetId="93" state="hidden" r:id="rId4"/>
    <sheet name="TABELA3" sheetId="97" state="hidden" r:id="rId5"/>
    <sheet name="TABELA4" sheetId="98" state="hidden" r:id="rId6"/>
    <sheet name="TABELA5" sheetId="99" state="hidden" r:id="rId7"/>
  </sheets>
  <definedNames>
    <definedName name="_xlnm.Print_Area" localSheetId="1">Layout!$A$1:$K$199</definedName>
  </definedNames>
  <calcPr calcId="145621"/>
</workbook>
</file>

<file path=xl/calcChain.xml><?xml version="1.0" encoding="utf-8"?>
<calcChain xmlns="http://schemas.openxmlformats.org/spreadsheetml/2006/main">
  <c r="B162" i="32" l="1"/>
  <c r="C162" i="32"/>
  <c r="D162" i="32"/>
  <c r="E162" i="32"/>
  <c r="F162" i="32"/>
  <c r="G162" i="32"/>
  <c r="H162" i="32"/>
  <c r="I162" i="32"/>
  <c r="J162" i="32"/>
  <c r="E20" i="32"/>
  <c r="E19" i="32"/>
  <c r="E18" i="32"/>
  <c r="E17" i="32"/>
  <c r="E16" i="32"/>
  <c r="E15" i="32"/>
  <c r="E14" i="32"/>
  <c r="E13" i="32"/>
  <c r="E12" i="32"/>
  <c r="I65" i="92"/>
  <c r="J161" i="32" l="1"/>
  <c r="I161" i="32"/>
  <c r="H161" i="32"/>
  <c r="G161" i="32"/>
  <c r="F161" i="32"/>
  <c r="E161" i="32"/>
  <c r="D161" i="32"/>
  <c r="C161" i="32"/>
  <c r="B161" i="32"/>
  <c r="I64" i="92"/>
  <c r="B159" i="32" l="1"/>
  <c r="C159" i="32"/>
  <c r="D159" i="32"/>
  <c r="E159" i="32"/>
  <c r="F159" i="32"/>
  <c r="G159" i="32"/>
  <c r="H159" i="32"/>
  <c r="I159" i="32"/>
  <c r="J159" i="32"/>
  <c r="I63" i="92" l="1"/>
  <c r="I62" i="92"/>
  <c r="J158" i="32" l="1"/>
  <c r="I158" i="32"/>
  <c r="H158" i="32"/>
  <c r="G158" i="32"/>
  <c r="F158" i="32"/>
  <c r="E158" i="32"/>
  <c r="D158" i="32"/>
  <c r="C158" i="32"/>
  <c r="B158" i="32"/>
  <c r="B157" i="32" l="1"/>
  <c r="C157" i="32"/>
  <c r="D157" i="32"/>
  <c r="E157" i="32"/>
  <c r="F157" i="32"/>
  <c r="G157" i="32"/>
  <c r="H157" i="32"/>
  <c r="I157" i="32"/>
  <c r="J157" i="32"/>
  <c r="I61" i="92"/>
  <c r="J156" i="32" l="1"/>
  <c r="I156" i="32"/>
  <c r="H156" i="32"/>
  <c r="G156" i="32"/>
  <c r="F156" i="32"/>
  <c r="E156" i="32"/>
  <c r="D156" i="32"/>
  <c r="C156" i="32"/>
  <c r="B156" i="32"/>
  <c r="I60" i="92"/>
  <c r="A1" i="93" l="1"/>
  <c r="B4" i="93" s="1"/>
  <c r="A1" i="97"/>
  <c r="B4" i="97" s="1"/>
  <c r="A1" i="98"/>
  <c r="B4" i="98" s="1"/>
  <c r="A1" i="99"/>
  <c r="B4" i="99" s="1"/>
  <c r="J155" i="32" l="1"/>
  <c r="I155" i="32"/>
  <c r="H155" i="32"/>
  <c r="G155" i="32"/>
  <c r="F155" i="32"/>
  <c r="E155" i="32"/>
  <c r="D155" i="32"/>
  <c r="C155" i="32"/>
  <c r="B155" i="32"/>
  <c r="I59" i="92" l="1"/>
  <c r="B153" i="32" l="1"/>
  <c r="C153" i="32"/>
  <c r="D153" i="32"/>
  <c r="E153" i="32"/>
  <c r="F153" i="32"/>
  <c r="G153" i="32"/>
  <c r="H153" i="32"/>
  <c r="I153" i="32"/>
  <c r="J153" i="32"/>
  <c r="I58" i="92"/>
  <c r="I57" i="92" l="1"/>
  <c r="J152" i="32"/>
  <c r="I152" i="32"/>
  <c r="H152" i="32"/>
  <c r="G152" i="32"/>
  <c r="F152" i="32"/>
  <c r="E152" i="32"/>
  <c r="D152" i="32"/>
  <c r="C152" i="32"/>
  <c r="B152" i="32"/>
  <c r="A139" i="32" l="1"/>
  <c r="A80" i="32"/>
  <c r="J150" i="32"/>
  <c r="J151" i="32"/>
  <c r="J144" i="32"/>
  <c r="J145" i="32"/>
  <c r="J146" i="32"/>
  <c r="J147" i="32"/>
  <c r="J149" i="32"/>
  <c r="J133" i="32"/>
  <c r="J134" i="32"/>
  <c r="J135" i="32"/>
  <c r="J136" i="32"/>
  <c r="J143" i="32"/>
  <c r="J132" i="32"/>
  <c r="J127" i="32"/>
  <c r="J128" i="32"/>
  <c r="J129" i="32"/>
  <c r="J130" i="32"/>
  <c r="J126" i="32"/>
  <c r="J121" i="32"/>
  <c r="J122" i="32"/>
  <c r="J123" i="32"/>
  <c r="J124" i="32"/>
  <c r="J115" i="32"/>
  <c r="J116" i="32"/>
  <c r="J117" i="32"/>
  <c r="J118" i="32"/>
  <c r="J120" i="32"/>
  <c r="J114" i="32"/>
  <c r="J109" i="32"/>
  <c r="J110" i="32"/>
  <c r="J111" i="32"/>
  <c r="J112" i="32"/>
  <c r="J108" i="32"/>
  <c r="J103" i="32"/>
  <c r="J104" i="32"/>
  <c r="J105" i="32"/>
  <c r="J106" i="32"/>
  <c r="J102" i="32"/>
  <c r="J97" i="32"/>
  <c r="J98" i="32"/>
  <c r="J99" i="32"/>
  <c r="J100" i="32"/>
  <c r="J96" i="32"/>
  <c r="J91" i="32"/>
  <c r="J92" i="32"/>
  <c r="J93" i="32"/>
  <c r="J94" i="32"/>
  <c r="J90" i="32"/>
  <c r="J85" i="32"/>
  <c r="J86" i="32"/>
  <c r="J87" i="32"/>
  <c r="J88" i="32"/>
  <c r="J84" i="32"/>
  <c r="I150" i="32"/>
  <c r="I151" i="32"/>
  <c r="I149" i="32"/>
  <c r="I144" i="32"/>
  <c r="I145" i="32"/>
  <c r="I146" i="32"/>
  <c r="I147" i="32"/>
  <c r="I133" i="32"/>
  <c r="I134" i="32"/>
  <c r="I135" i="32"/>
  <c r="I136" i="32"/>
  <c r="I143" i="32"/>
  <c r="I132" i="32"/>
  <c r="I127" i="32"/>
  <c r="I128" i="32"/>
  <c r="I129" i="32"/>
  <c r="I130" i="32"/>
  <c r="I126" i="32"/>
  <c r="I121" i="32"/>
  <c r="I122" i="32"/>
  <c r="I123" i="32"/>
  <c r="I124" i="32"/>
  <c r="I120" i="32"/>
  <c r="I115" i="32"/>
  <c r="I116" i="32"/>
  <c r="I117" i="32"/>
  <c r="I118" i="32"/>
  <c r="I114" i="32"/>
  <c r="I109" i="32"/>
  <c r="I110" i="32"/>
  <c r="I111" i="32"/>
  <c r="I112" i="32"/>
  <c r="I108" i="32"/>
  <c r="I103" i="32"/>
  <c r="I104" i="32"/>
  <c r="I105" i="32"/>
  <c r="I106" i="32"/>
  <c r="I102" i="32"/>
  <c r="I97" i="32"/>
  <c r="I98" i="32"/>
  <c r="I99" i="32"/>
  <c r="I100" i="32"/>
  <c r="I96" i="32"/>
  <c r="I91" i="32"/>
  <c r="I92" i="32"/>
  <c r="I93" i="32"/>
  <c r="I94" i="32"/>
  <c r="I85" i="32"/>
  <c r="I86" i="32"/>
  <c r="I87" i="32"/>
  <c r="I88" i="32"/>
  <c r="I90" i="32"/>
  <c r="I84" i="32"/>
  <c r="H150" i="32"/>
  <c r="H151" i="32"/>
  <c r="H149" i="32"/>
  <c r="H144" i="32"/>
  <c r="H145" i="32"/>
  <c r="H146" i="32"/>
  <c r="H147" i="32"/>
  <c r="H143" i="32"/>
  <c r="H133" i="32"/>
  <c r="H134" i="32"/>
  <c r="H135" i="32"/>
  <c r="H136" i="32"/>
  <c r="H132" i="32"/>
  <c r="H127" i="32"/>
  <c r="H128" i="32"/>
  <c r="H129" i="32"/>
  <c r="H130" i="32"/>
  <c r="H126" i="32"/>
  <c r="H121" i="32"/>
  <c r="H122" i="32"/>
  <c r="H123" i="32"/>
  <c r="H124" i="32"/>
  <c r="H120" i="32"/>
  <c r="H115" i="32"/>
  <c r="H116" i="32"/>
  <c r="H117" i="32"/>
  <c r="H118" i="32"/>
  <c r="H114" i="32"/>
  <c r="H109" i="32"/>
  <c r="H110" i="32"/>
  <c r="H111" i="32"/>
  <c r="H112" i="32"/>
  <c r="H108" i="32"/>
  <c r="H103" i="32"/>
  <c r="H104" i="32"/>
  <c r="H105" i="32"/>
  <c r="H106" i="32"/>
  <c r="H102" i="32"/>
  <c r="H97" i="32"/>
  <c r="H98" i="32"/>
  <c r="H99" i="32"/>
  <c r="H100" i="32"/>
  <c r="H96" i="32"/>
  <c r="H91" i="32"/>
  <c r="H92" i="32"/>
  <c r="H93" i="32"/>
  <c r="H94" i="32"/>
  <c r="H90" i="32"/>
  <c r="H85" i="32"/>
  <c r="H86" i="32"/>
  <c r="H87" i="32"/>
  <c r="H88" i="32"/>
  <c r="H84" i="32"/>
  <c r="G150" i="32"/>
  <c r="G151" i="32"/>
  <c r="G149" i="32"/>
  <c r="G144" i="32"/>
  <c r="G145" i="32"/>
  <c r="G146" i="32"/>
  <c r="G147" i="32"/>
  <c r="G143" i="32"/>
  <c r="G133" i="32"/>
  <c r="G134" i="32"/>
  <c r="G135" i="32"/>
  <c r="G136" i="32"/>
  <c r="G132" i="32"/>
  <c r="G127" i="32"/>
  <c r="G128" i="32"/>
  <c r="G129" i="32"/>
  <c r="G130" i="32"/>
  <c r="G126" i="32"/>
  <c r="G121" i="32"/>
  <c r="G122" i="32"/>
  <c r="G123" i="32"/>
  <c r="G124" i="32"/>
  <c r="G120" i="32"/>
  <c r="G115" i="32"/>
  <c r="G116" i="32"/>
  <c r="G117" i="32"/>
  <c r="G118" i="32"/>
  <c r="G114" i="32"/>
  <c r="G109" i="32"/>
  <c r="G110" i="32"/>
  <c r="G111" i="32"/>
  <c r="G112" i="32"/>
  <c r="G108" i="32"/>
  <c r="G103" i="32"/>
  <c r="G104" i="32"/>
  <c r="G105" i="32"/>
  <c r="G106" i="32"/>
  <c r="G102" i="32"/>
  <c r="G97" i="32"/>
  <c r="G98" i="32"/>
  <c r="G99" i="32"/>
  <c r="G100" i="32"/>
  <c r="G91" i="32"/>
  <c r="G92" i="32"/>
  <c r="G93" i="32"/>
  <c r="G94" i="32"/>
  <c r="G96" i="32"/>
  <c r="G85" i="32"/>
  <c r="G86" i="32"/>
  <c r="G87" i="32"/>
  <c r="G88" i="32"/>
  <c r="G90" i="32"/>
  <c r="G84" i="32"/>
  <c r="F150" i="32"/>
  <c r="F151" i="32"/>
  <c r="F149" i="32"/>
  <c r="F144" i="32"/>
  <c r="F145" i="32"/>
  <c r="F146" i="32"/>
  <c r="F147" i="32"/>
  <c r="F143" i="32"/>
  <c r="F133" i="32"/>
  <c r="F134" i="32"/>
  <c r="F135" i="32"/>
  <c r="F136" i="32"/>
  <c r="F132" i="32"/>
  <c r="F127" i="32"/>
  <c r="F128" i="32"/>
  <c r="F129" i="32"/>
  <c r="F130" i="32"/>
  <c r="F126" i="32"/>
  <c r="F121" i="32"/>
  <c r="F122" i="32"/>
  <c r="F123" i="32"/>
  <c r="F124" i="32"/>
  <c r="F120" i="32"/>
  <c r="F115" i="32"/>
  <c r="F116" i="32"/>
  <c r="F117" i="32"/>
  <c r="F118" i="32"/>
  <c r="F114" i="32"/>
  <c r="F109" i="32"/>
  <c r="F110" i="32"/>
  <c r="F111" i="32"/>
  <c r="F112" i="32"/>
  <c r="F108" i="32"/>
  <c r="F103" i="32"/>
  <c r="F104" i="32"/>
  <c r="F105" i="32"/>
  <c r="F106" i="32"/>
  <c r="F102" i="32"/>
  <c r="F97" i="32"/>
  <c r="F98" i="32"/>
  <c r="F99" i="32"/>
  <c r="F100" i="32"/>
  <c r="F96" i="32"/>
  <c r="F91" i="32"/>
  <c r="F92" i="32"/>
  <c r="F93" i="32"/>
  <c r="F94" i="32"/>
  <c r="F90" i="32"/>
  <c r="F85" i="32"/>
  <c r="F86" i="32"/>
  <c r="F87" i="32"/>
  <c r="F88" i="32"/>
  <c r="F84" i="32"/>
  <c r="E150" i="32"/>
  <c r="E151" i="32"/>
  <c r="E149" i="32"/>
  <c r="E144" i="32"/>
  <c r="E145" i="32"/>
  <c r="E146" i="32"/>
  <c r="E147" i="32"/>
  <c r="E143" i="32"/>
  <c r="E133" i="32"/>
  <c r="E134" i="32"/>
  <c r="E135" i="32"/>
  <c r="E136" i="32"/>
  <c r="E132" i="32"/>
  <c r="E127" i="32"/>
  <c r="E128" i="32"/>
  <c r="E129" i="32"/>
  <c r="E130" i="32"/>
  <c r="E126" i="32"/>
  <c r="E121" i="32"/>
  <c r="E122" i="32"/>
  <c r="E123" i="32"/>
  <c r="E124" i="32"/>
  <c r="E120" i="32"/>
  <c r="E115" i="32"/>
  <c r="E116" i="32"/>
  <c r="E117" i="32"/>
  <c r="E118" i="32"/>
  <c r="E114" i="32"/>
  <c r="E109" i="32"/>
  <c r="E110" i="32"/>
  <c r="E111" i="32"/>
  <c r="E112" i="32"/>
  <c r="E108" i="32"/>
  <c r="E103" i="32"/>
  <c r="E104" i="32"/>
  <c r="E105" i="32"/>
  <c r="E106" i="32"/>
  <c r="E102" i="32"/>
  <c r="E97" i="32"/>
  <c r="E98" i="32"/>
  <c r="E99" i="32"/>
  <c r="E100" i="32"/>
  <c r="E96" i="32"/>
  <c r="E91" i="32"/>
  <c r="E92" i="32"/>
  <c r="E93" i="32"/>
  <c r="E94" i="32"/>
  <c r="E90" i="32"/>
  <c r="E85" i="32"/>
  <c r="E86" i="32"/>
  <c r="E87" i="32"/>
  <c r="E88" i="32"/>
  <c r="E84" i="32"/>
  <c r="D150" i="32"/>
  <c r="D151" i="32"/>
  <c r="D149" i="32"/>
  <c r="D144" i="32"/>
  <c r="D145" i="32"/>
  <c r="D146" i="32"/>
  <c r="D147" i="32"/>
  <c r="D143" i="32"/>
  <c r="D133" i="32"/>
  <c r="D134" i="32"/>
  <c r="D135" i="32"/>
  <c r="D136" i="32"/>
  <c r="D132" i="32"/>
  <c r="D127" i="32"/>
  <c r="D128" i="32"/>
  <c r="D129" i="32"/>
  <c r="D130" i="32"/>
  <c r="D126" i="32"/>
  <c r="D121" i="32"/>
  <c r="D122" i="32"/>
  <c r="D123" i="32"/>
  <c r="D124" i="32"/>
  <c r="D120" i="32"/>
  <c r="D115" i="32"/>
  <c r="D116" i="32"/>
  <c r="D117" i="32"/>
  <c r="D118" i="32"/>
  <c r="D114" i="32"/>
  <c r="D109" i="32"/>
  <c r="D110" i="32"/>
  <c r="D111" i="32"/>
  <c r="D112" i="32"/>
  <c r="D108" i="32"/>
  <c r="D103" i="32"/>
  <c r="D104" i="32"/>
  <c r="D105" i="32"/>
  <c r="D106" i="32"/>
  <c r="D102" i="32"/>
  <c r="D97" i="32"/>
  <c r="D98" i="32"/>
  <c r="D99" i="32"/>
  <c r="D100" i="32"/>
  <c r="D96" i="32"/>
  <c r="D91" i="32"/>
  <c r="D92" i="32"/>
  <c r="D93" i="32"/>
  <c r="D94" i="32"/>
  <c r="D90" i="32"/>
  <c r="D85" i="32"/>
  <c r="D86" i="32"/>
  <c r="D87" i="32"/>
  <c r="D88" i="32"/>
  <c r="D84" i="32"/>
  <c r="C150" i="32"/>
  <c r="C151" i="32"/>
  <c r="C149" i="32"/>
  <c r="C144" i="32"/>
  <c r="C145" i="32"/>
  <c r="C146" i="32"/>
  <c r="C147" i="32"/>
  <c r="C143" i="32"/>
  <c r="C133" i="32"/>
  <c r="C134" i="32"/>
  <c r="C135" i="32"/>
  <c r="C136" i="32"/>
  <c r="C132" i="32"/>
  <c r="C127" i="32"/>
  <c r="C128" i="32"/>
  <c r="C129" i="32"/>
  <c r="C130" i="32"/>
  <c r="C126" i="32"/>
  <c r="C121" i="32"/>
  <c r="C122" i="32"/>
  <c r="C123" i="32"/>
  <c r="C124" i="32"/>
  <c r="C120" i="32"/>
  <c r="C115" i="32"/>
  <c r="C116" i="32"/>
  <c r="C117" i="32"/>
  <c r="C118" i="32"/>
  <c r="C114" i="32"/>
  <c r="C109" i="32"/>
  <c r="C110" i="32"/>
  <c r="C111" i="32"/>
  <c r="C112" i="32"/>
  <c r="C108" i="32"/>
  <c r="C103" i="32"/>
  <c r="C104" i="32"/>
  <c r="C105" i="32"/>
  <c r="C106" i="32"/>
  <c r="C102" i="32"/>
  <c r="C97" i="32"/>
  <c r="C98" i="32"/>
  <c r="C99" i="32"/>
  <c r="C100" i="32"/>
  <c r="C96" i="32"/>
  <c r="C91" i="32"/>
  <c r="C92" i="32"/>
  <c r="C93" i="32"/>
  <c r="C94" i="32"/>
  <c r="C90" i="32"/>
  <c r="C85" i="32"/>
  <c r="C86" i="32"/>
  <c r="C87" i="32"/>
  <c r="C88" i="32"/>
  <c r="C84" i="32"/>
  <c r="B150" i="32"/>
  <c r="B151" i="32"/>
  <c r="B149" i="32"/>
  <c r="B144" i="32"/>
  <c r="B145" i="32"/>
  <c r="B146" i="32"/>
  <c r="B147" i="32"/>
  <c r="B143" i="32"/>
  <c r="B133" i="32"/>
  <c r="B134" i="32"/>
  <c r="B135" i="32"/>
  <c r="B136" i="32"/>
  <c r="B132" i="32"/>
  <c r="B127" i="32"/>
  <c r="B128" i="32"/>
  <c r="B129" i="32"/>
  <c r="B130" i="32"/>
  <c r="B126" i="32"/>
  <c r="B121" i="32"/>
  <c r="B122" i="32"/>
  <c r="B123" i="32"/>
  <c r="B124" i="32"/>
  <c r="B120" i="32"/>
  <c r="B115" i="32"/>
  <c r="B116" i="32"/>
  <c r="B117" i="32"/>
  <c r="B118" i="32"/>
  <c r="B114" i="32"/>
  <c r="B109" i="32"/>
  <c r="B110" i="32"/>
  <c r="B111" i="32"/>
  <c r="B112" i="32"/>
  <c r="B108" i="32"/>
  <c r="B103" i="32"/>
  <c r="B104" i="32"/>
  <c r="B105" i="32"/>
  <c r="B106" i="32"/>
  <c r="B102" i="32"/>
  <c r="B97" i="32"/>
  <c r="B98" i="32"/>
  <c r="B99" i="32"/>
  <c r="B100" i="32"/>
  <c r="B96" i="32"/>
  <c r="B91" i="32"/>
  <c r="B92" i="32"/>
  <c r="B93" i="32"/>
  <c r="B94" i="32"/>
  <c r="B90" i="32"/>
  <c r="B85" i="32"/>
  <c r="B86" i="32"/>
  <c r="B87" i="32"/>
  <c r="B88" i="32"/>
  <c r="B84" i="32"/>
  <c r="I56" i="92"/>
  <c r="I5" i="92"/>
  <c r="I6" i="92"/>
  <c r="I7" i="92"/>
  <c r="I8" i="92"/>
  <c r="I9" i="92"/>
  <c r="I10" i="92"/>
  <c r="I11" i="92"/>
  <c r="I12" i="92"/>
  <c r="I13" i="92"/>
  <c r="I14" i="92"/>
  <c r="I15" i="92"/>
  <c r="I16" i="92"/>
  <c r="I17" i="92"/>
  <c r="I18" i="92"/>
  <c r="I19" i="92"/>
  <c r="I20" i="92"/>
  <c r="I21" i="92"/>
  <c r="I22" i="92"/>
  <c r="I23" i="92"/>
  <c r="I24" i="92"/>
  <c r="I25" i="92"/>
  <c r="I26" i="92"/>
  <c r="I27" i="92"/>
  <c r="I28" i="92"/>
  <c r="I29" i="92"/>
  <c r="I30" i="92"/>
  <c r="I31" i="92"/>
  <c r="I32" i="92"/>
  <c r="I33" i="92"/>
  <c r="I34" i="92"/>
  <c r="I35" i="92"/>
  <c r="I36" i="92"/>
  <c r="I37" i="92"/>
  <c r="I38" i="92"/>
  <c r="I39" i="92"/>
  <c r="I40" i="92"/>
  <c r="I41" i="92"/>
  <c r="I42" i="92"/>
  <c r="I43" i="92"/>
  <c r="I44" i="92"/>
  <c r="I45" i="92"/>
  <c r="I46" i="92"/>
  <c r="I47" i="92"/>
  <c r="I48" i="92"/>
  <c r="I49" i="92"/>
  <c r="I50" i="92"/>
  <c r="I51" i="92"/>
  <c r="I52" i="92"/>
  <c r="I53" i="92"/>
  <c r="I54" i="92"/>
  <c r="I55" i="92"/>
  <c r="I4" i="92"/>
  <c r="A8" i="32"/>
  <c r="D12" i="32"/>
  <c r="D20" i="32" l="1"/>
  <c r="D19" i="32"/>
  <c r="D18" i="32"/>
  <c r="D17" i="32"/>
  <c r="D16" i="32"/>
  <c r="D15" i="32"/>
  <c r="D14" i="32"/>
  <c r="D13" i="32"/>
</calcChain>
</file>

<file path=xl/sharedStrings.xml><?xml version="1.0" encoding="utf-8"?>
<sst xmlns="http://schemas.openxmlformats.org/spreadsheetml/2006/main" count="1798" uniqueCount="834">
  <si>
    <t>Година</t>
  </si>
  <si>
    <t>Број становника</t>
  </si>
  <si>
    <t>Број
становника</t>
  </si>
  <si>
    <t>Умрла 
одојчад</t>
  </si>
  <si>
    <t>StartOfMapping</t>
  </si>
  <si>
    <t>ProfileType</t>
  </si>
  <si>
    <t>Area</t>
  </si>
  <si>
    <t>profilenamingconvention</t>
  </si>
  <si>
    <t>Object</t>
  </si>
  <si>
    <t>CommonElements</t>
  </si>
  <si>
    <t>ObjectType</t>
  </si>
  <si>
    <t>Chart</t>
  </si>
  <si>
    <t>ObjectSheet</t>
  </si>
  <si>
    <t>Layout</t>
  </si>
  <si>
    <t>DataSheet</t>
  </si>
  <si>
    <t>TABELA1</t>
  </si>
  <si>
    <t>ChartID</t>
  </si>
  <si>
    <t>AreaProfile</t>
  </si>
  <si>
    <t>IUS</t>
  </si>
  <si>
    <t>SRC</t>
  </si>
  <si>
    <t>TP</t>
  </si>
  <si>
    <t>CategoryXAxisLabels</t>
  </si>
  <si>
    <t>SeriesCount</t>
  </si>
  <si>
    <t>DataCells</t>
  </si>
  <si>
    <t>A1</t>
  </si>
  <si>
    <t>Area - TP=MRT|IUS=c4ca0ffd-668b-42e1-bbbf-037f2883c34f~784D95D4-0CE0-45D9-BAFF-C9D19082FFDD~A311B12B-026F-47CC-8D35-8E994906C86E</t>
  </si>
  <si>
    <t>EndOfObject</t>
  </si>
  <si>
    <t>EndOfMapping</t>
  </si>
  <si>
    <t>B4</t>
  </si>
  <si>
    <t>DV - TP=TPH_1961|IUS=c4ca0ffd-668b-42e1-bbbf-037f2883c34f~784D95D4-0CE0-45D9-BAFF-C9D19082FFDD~A311B12B-026F-47CC-8D35-8E994906C86E</t>
  </si>
  <si>
    <t>B5</t>
  </si>
  <si>
    <t>DV - TP=TPH_1962|IUS=c4ca0ffd-668b-42e1-bbbf-037f2883c34f~784D95D4-0CE0-45D9-BAFF-C9D19082FFDD~A311B12B-026F-47CC-8D35-8E994906C86E</t>
  </si>
  <si>
    <t>B6</t>
  </si>
  <si>
    <t>DV - TP=TPH_1963|IUS=c4ca0ffd-668b-42e1-bbbf-037f2883c34f~784D95D4-0CE0-45D9-BAFF-C9D19082FFDD~A311B12B-026F-47CC-8D35-8E994906C86E</t>
  </si>
  <si>
    <t>B7</t>
  </si>
  <si>
    <t>DV - TP=TPH_1964|IUS=c4ca0ffd-668b-42e1-bbbf-037f2883c34f~784D95D4-0CE0-45D9-BAFF-C9D19082FFDD~A311B12B-026F-47CC-8D35-8E994906C86E</t>
  </si>
  <si>
    <t>B8</t>
  </si>
  <si>
    <t>DV - TP=TPH_1965|IUS=c4ca0ffd-668b-42e1-bbbf-037f2883c34f~784D95D4-0CE0-45D9-BAFF-C9D19082FFDD~A311B12B-026F-47CC-8D35-8E994906C86E</t>
  </si>
  <si>
    <t>B9</t>
  </si>
  <si>
    <t>DV - TP=TPH_1966|IUS=c4ca0ffd-668b-42e1-bbbf-037f2883c34f~784D95D4-0CE0-45D9-BAFF-C9D19082FFDD~A311B12B-026F-47CC-8D35-8E994906C86E</t>
  </si>
  <si>
    <t>B10</t>
  </si>
  <si>
    <t>DV - TP=TPH_1967|IUS=c4ca0ffd-668b-42e1-bbbf-037f2883c34f~784D95D4-0CE0-45D9-BAFF-C9D19082FFDD~A311B12B-026F-47CC-8D35-8E994906C86E</t>
  </si>
  <si>
    <t>B11</t>
  </si>
  <si>
    <t>DV - TP=TPH_1968|IUS=c4ca0ffd-668b-42e1-bbbf-037f2883c34f~784D95D4-0CE0-45D9-BAFF-C9D19082FFDD~A311B12B-026F-47CC-8D35-8E994906C86E</t>
  </si>
  <si>
    <t>B12</t>
  </si>
  <si>
    <t>DV - TP=TPH_1969|IUS=c4ca0ffd-668b-42e1-bbbf-037f2883c34f~784D95D4-0CE0-45D9-BAFF-C9D19082FFDD~A311B12B-026F-47CC-8D35-8E994906C86E</t>
  </si>
  <si>
    <t>B13</t>
  </si>
  <si>
    <t>DV - TP=TPH_1970|IUS=c4ca0ffd-668b-42e1-bbbf-037f2883c34f~784D95D4-0CE0-45D9-BAFF-C9D19082FFDD~A311B12B-026F-47CC-8D35-8E994906C86E</t>
  </si>
  <si>
    <t>B14</t>
  </si>
  <si>
    <t>DV - TP=TPH_1971|IUS=c4ca0ffd-668b-42e1-bbbf-037f2883c34f~784D95D4-0CE0-45D9-BAFF-C9D19082FFDD~A311B12B-026F-47CC-8D35-8E994906C86E</t>
  </si>
  <si>
    <t>B15</t>
  </si>
  <si>
    <t>DV - TP=TPH_1972|IUS=c4ca0ffd-668b-42e1-bbbf-037f2883c34f~784D95D4-0CE0-45D9-BAFF-C9D19082FFDD~A311B12B-026F-47CC-8D35-8E994906C86E</t>
  </si>
  <si>
    <t>B16</t>
  </si>
  <si>
    <t>DV - TP=TPH_1973|IUS=c4ca0ffd-668b-42e1-bbbf-037f2883c34f~784D95D4-0CE0-45D9-BAFF-C9D19082FFDD~A311B12B-026F-47CC-8D35-8E994906C86E</t>
  </si>
  <si>
    <t>B17</t>
  </si>
  <si>
    <t>DV - TP=TPH_1974|IUS=c4ca0ffd-668b-42e1-bbbf-037f2883c34f~784D95D4-0CE0-45D9-BAFF-C9D19082FFDD~A311B12B-026F-47CC-8D35-8E994906C86E</t>
  </si>
  <si>
    <t>B18</t>
  </si>
  <si>
    <t>DV - TP=TPH_1975|IUS=c4ca0ffd-668b-42e1-bbbf-037f2883c34f~784D95D4-0CE0-45D9-BAFF-C9D19082FFDD~A311B12B-026F-47CC-8D35-8E994906C86E</t>
  </si>
  <si>
    <t>B19</t>
  </si>
  <si>
    <t>DV - TP=TPH_1976|IUS=c4ca0ffd-668b-42e1-bbbf-037f2883c34f~784D95D4-0CE0-45D9-BAFF-C9D19082FFDD~A311B12B-026F-47CC-8D35-8E994906C86E</t>
  </si>
  <si>
    <t>B20</t>
  </si>
  <si>
    <t>DV - TP=TPH_1977|IUS=c4ca0ffd-668b-42e1-bbbf-037f2883c34f~784D95D4-0CE0-45D9-BAFF-C9D19082FFDD~A311B12B-026F-47CC-8D35-8E994906C86E</t>
  </si>
  <si>
    <t>B21</t>
  </si>
  <si>
    <t>DV - TP=TPH_1978|IUS=c4ca0ffd-668b-42e1-bbbf-037f2883c34f~784D95D4-0CE0-45D9-BAFF-C9D19082FFDD~A311B12B-026F-47CC-8D35-8E994906C86E</t>
  </si>
  <si>
    <t>B22</t>
  </si>
  <si>
    <t>DV - TP=TPH_1979|IUS=c4ca0ffd-668b-42e1-bbbf-037f2883c34f~784D95D4-0CE0-45D9-BAFF-C9D19082FFDD~A311B12B-026F-47CC-8D35-8E994906C86E</t>
  </si>
  <si>
    <t>B23</t>
  </si>
  <si>
    <t>DV - TP=TPH_1980|IUS=c4ca0ffd-668b-42e1-bbbf-037f2883c34f~784D95D4-0CE0-45D9-BAFF-C9D19082FFDD~A311B12B-026F-47CC-8D35-8E994906C86E</t>
  </si>
  <si>
    <t>B24</t>
  </si>
  <si>
    <t>DV - TP=TPH_1981|IUS=c4ca0ffd-668b-42e1-bbbf-037f2883c34f~784D95D4-0CE0-45D9-BAFF-C9D19082FFDD~A311B12B-026F-47CC-8D35-8E994906C86E</t>
  </si>
  <si>
    <t>B25</t>
  </si>
  <si>
    <t>DV - TP=TPH_1982|IUS=c4ca0ffd-668b-42e1-bbbf-037f2883c34f~784D95D4-0CE0-45D9-BAFF-C9D19082FFDD~A311B12B-026F-47CC-8D35-8E994906C86E</t>
  </si>
  <si>
    <t>B26</t>
  </si>
  <si>
    <t>DV - TP=TPH_1983|IUS=c4ca0ffd-668b-42e1-bbbf-037f2883c34f~784D95D4-0CE0-45D9-BAFF-C9D19082FFDD~A311B12B-026F-47CC-8D35-8E994906C86E</t>
  </si>
  <si>
    <t>B27</t>
  </si>
  <si>
    <t>DV - TP=TPH_1984|IUS=c4ca0ffd-668b-42e1-bbbf-037f2883c34f~784D95D4-0CE0-45D9-BAFF-C9D19082FFDD~A311B12B-026F-47CC-8D35-8E994906C86E</t>
  </si>
  <si>
    <t>B28</t>
  </si>
  <si>
    <t>DV - TP=TPH_1985|IUS=c4ca0ffd-668b-42e1-bbbf-037f2883c34f~784D95D4-0CE0-45D9-BAFF-C9D19082FFDD~A311B12B-026F-47CC-8D35-8E994906C86E</t>
  </si>
  <si>
    <t>B29</t>
  </si>
  <si>
    <t>DV - TP=TPH_1986|IUS=c4ca0ffd-668b-42e1-bbbf-037f2883c34f~784D95D4-0CE0-45D9-BAFF-C9D19082FFDD~A311B12B-026F-47CC-8D35-8E994906C86E</t>
  </si>
  <si>
    <t>B30</t>
  </si>
  <si>
    <t>DV - TP=TPH_1987|IUS=c4ca0ffd-668b-42e1-bbbf-037f2883c34f~784D95D4-0CE0-45D9-BAFF-C9D19082FFDD~A311B12B-026F-47CC-8D35-8E994906C86E</t>
  </si>
  <si>
    <t>B31</t>
  </si>
  <si>
    <t>DV - TP=TPH_1988|IUS=c4ca0ffd-668b-42e1-bbbf-037f2883c34f~784D95D4-0CE0-45D9-BAFF-C9D19082FFDD~A311B12B-026F-47CC-8D35-8E994906C86E</t>
  </si>
  <si>
    <t>B32</t>
  </si>
  <si>
    <t>DV - TP=TPH_1989|IUS=c4ca0ffd-668b-42e1-bbbf-037f2883c34f~784D95D4-0CE0-45D9-BAFF-C9D19082FFDD~A311B12B-026F-47CC-8D35-8E994906C86E</t>
  </si>
  <si>
    <t>B33</t>
  </si>
  <si>
    <t>DV - TP=TPH_1990|IUS=c4ca0ffd-668b-42e1-bbbf-037f2883c34f~784D95D4-0CE0-45D9-BAFF-C9D19082FFDD~A311B12B-026F-47CC-8D35-8E994906C86E</t>
  </si>
  <si>
    <t>B34</t>
  </si>
  <si>
    <t>DV - TP=TPH_1991|IUS=c4ca0ffd-668b-42e1-bbbf-037f2883c34f~784D95D4-0CE0-45D9-BAFF-C9D19082FFDD~A311B12B-026F-47CC-8D35-8E994906C86E</t>
  </si>
  <si>
    <t>B35</t>
  </si>
  <si>
    <t>DV - TP=TPH_1992|IUS=c4ca0ffd-668b-42e1-bbbf-037f2883c34f~784D95D4-0CE0-45D9-BAFF-C9D19082FFDD~A311B12B-026F-47CC-8D35-8E994906C86E</t>
  </si>
  <si>
    <t>B36</t>
  </si>
  <si>
    <t>DV - TP=TPH_1993|IUS=c4ca0ffd-668b-42e1-bbbf-037f2883c34f~784D95D4-0CE0-45D9-BAFF-C9D19082FFDD~A311B12B-026F-47CC-8D35-8E994906C86E</t>
  </si>
  <si>
    <t>B37</t>
  </si>
  <si>
    <t>DV - TP=TPH_1994|IUS=c4ca0ffd-668b-42e1-bbbf-037f2883c34f~784D95D4-0CE0-45D9-BAFF-C9D19082FFDD~A311B12B-026F-47CC-8D35-8E994906C86E</t>
  </si>
  <si>
    <t>B38</t>
  </si>
  <si>
    <t>DV - TP=TPH_1995|IUS=c4ca0ffd-668b-42e1-bbbf-037f2883c34f~784D95D4-0CE0-45D9-BAFF-C9D19082FFDD~A311B12B-026F-47CC-8D35-8E994906C86E</t>
  </si>
  <si>
    <t>B39</t>
  </si>
  <si>
    <t>DV - TP=TPH_1996|IUS=c4ca0ffd-668b-42e1-bbbf-037f2883c34f~784D95D4-0CE0-45D9-BAFF-C9D19082FFDD~A311B12B-026F-47CC-8D35-8E994906C86E</t>
  </si>
  <si>
    <t>B40</t>
  </si>
  <si>
    <t>DV - TP=TPH_1997|IUS=c4ca0ffd-668b-42e1-bbbf-037f2883c34f~784D95D4-0CE0-45D9-BAFF-C9D19082FFDD~A311B12B-026F-47CC-8D35-8E994906C86E</t>
  </si>
  <si>
    <t>B41</t>
  </si>
  <si>
    <t>DV - TP=TPH_1998|IUS=c4ca0ffd-668b-42e1-bbbf-037f2883c34f~784D95D4-0CE0-45D9-BAFF-C9D19082FFDD~A311B12B-026F-47CC-8D35-8E994906C86E</t>
  </si>
  <si>
    <t>B42</t>
  </si>
  <si>
    <t>DV - TP=TPH_1999|IUS=c4ca0ffd-668b-42e1-bbbf-037f2883c34f~784D95D4-0CE0-45D9-BAFF-C9D19082FFDD~A311B12B-026F-47CC-8D35-8E994906C86E</t>
  </si>
  <si>
    <t>B43</t>
  </si>
  <si>
    <t>DV - TP=TPH_2000|IUS=c4ca0ffd-668b-42e1-bbbf-037f2883c34f~784D95D4-0CE0-45D9-BAFF-C9D19082FFDD~A311B12B-026F-47CC-8D35-8E994906C86E</t>
  </si>
  <si>
    <t>B44</t>
  </si>
  <si>
    <t>DV - TP=TPH_2001|IUS=c4ca0ffd-668b-42e1-bbbf-037f2883c34f~784D95D4-0CE0-45D9-BAFF-C9D19082FFDD~A311B12B-026F-47CC-8D35-8E994906C86E</t>
  </si>
  <si>
    <t>B45</t>
  </si>
  <si>
    <t>DV - TP=TPH_2002|IUS=c4ca0ffd-668b-42e1-bbbf-037f2883c34f~784D95D4-0CE0-45D9-BAFF-C9D19082FFDD~A311B12B-026F-47CC-8D35-8E994906C86E</t>
  </si>
  <si>
    <t>B46</t>
  </si>
  <si>
    <t>DV - TP=TPH_2003|IUS=c4ca0ffd-668b-42e1-bbbf-037f2883c34f~784D95D4-0CE0-45D9-BAFF-C9D19082FFDD~A311B12B-026F-47CC-8D35-8E994906C86E</t>
  </si>
  <si>
    <t>B47</t>
  </si>
  <si>
    <t>DV - TP=TPH_2004|IUS=c4ca0ffd-668b-42e1-bbbf-037f2883c34f~784D95D4-0CE0-45D9-BAFF-C9D19082FFDD~A311B12B-026F-47CC-8D35-8E994906C86E</t>
  </si>
  <si>
    <t>B48</t>
  </si>
  <si>
    <t>DV - TP=TPH_2005|IUS=c4ca0ffd-668b-42e1-bbbf-037f2883c34f~784D95D4-0CE0-45D9-BAFF-C9D19082FFDD~A311B12B-026F-47CC-8D35-8E994906C86E</t>
  </si>
  <si>
    <t>B49</t>
  </si>
  <si>
    <t>DV - TP=TPH_2006|IUS=c4ca0ffd-668b-42e1-bbbf-037f2883c34f~784D95D4-0CE0-45D9-BAFF-C9D19082FFDD~A311B12B-026F-47CC-8D35-8E994906C86E</t>
  </si>
  <si>
    <t>B50</t>
  </si>
  <si>
    <t>DV - TP=TPH_2007|IUS=c4ca0ffd-668b-42e1-bbbf-037f2883c34f~784D95D4-0CE0-45D9-BAFF-C9D19082FFDD~A311B12B-026F-47CC-8D35-8E994906C86E</t>
  </si>
  <si>
    <t>B51</t>
  </si>
  <si>
    <t>DV - TP=TPH_2008|IUS=c4ca0ffd-668b-42e1-bbbf-037f2883c34f~784D95D4-0CE0-45D9-BAFF-C9D19082FFDD~A311B12B-026F-47CC-8D35-8E994906C86E</t>
  </si>
  <si>
    <t>B52</t>
  </si>
  <si>
    <t>DV - TP=TPH_2009|IUS=c4ca0ffd-668b-42e1-bbbf-037f2883c34f~784D95D4-0CE0-45D9-BAFF-C9D19082FFDD~A311B12B-026F-47CC-8D35-8E994906C86E</t>
  </si>
  <si>
    <t>B53</t>
  </si>
  <si>
    <t>DV - TP=TPH_2010|IUS=c4ca0ffd-668b-42e1-bbbf-037f2883c34f~784D95D4-0CE0-45D9-BAFF-C9D19082FFDD~A311B12B-026F-47CC-8D35-8E994906C86E</t>
  </si>
  <si>
    <t>B54</t>
  </si>
  <si>
    <t>DV - TP=TPH_2011|IUS=c4ca0ffd-668b-42e1-bbbf-037f2883c34f~784D95D4-0CE0-45D9-BAFF-C9D19082FFDD~A311B12B-026F-47CC-8D35-8E994906C86E</t>
  </si>
  <si>
    <t>C4</t>
  </si>
  <si>
    <t>DV - TP=TPH_1961|IUS=44dbb47f-83dc-4655-a6db-fc89630d29c8~784D95D4-0CE0-45D9-BAFF-C9D19082FFDD~A311B12B-026F-47CC-8D35-8E994906C86E</t>
  </si>
  <si>
    <t>C5</t>
  </si>
  <si>
    <t>DV - TP=TPH_1962|IUS=44dbb47f-83dc-4655-a6db-fc89630d29c8~784D95D4-0CE0-45D9-BAFF-C9D19082FFDD~A311B12B-026F-47CC-8D35-8E994906C86E</t>
  </si>
  <si>
    <t>C6</t>
  </si>
  <si>
    <t>DV - TP=TPH_1963|IUS=44dbb47f-83dc-4655-a6db-fc89630d29c8~784D95D4-0CE0-45D9-BAFF-C9D19082FFDD~A311B12B-026F-47CC-8D35-8E994906C86E</t>
  </si>
  <si>
    <t>C7</t>
  </si>
  <si>
    <t>DV - TP=TPH_1964|IUS=44dbb47f-83dc-4655-a6db-fc89630d29c8~784D95D4-0CE0-45D9-BAFF-C9D19082FFDD~A311B12B-026F-47CC-8D35-8E994906C86E</t>
  </si>
  <si>
    <t>C8</t>
  </si>
  <si>
    <t>DV - TP=TPH_1965|IUS=44dbb47f-83dc-4655-a6db-fc89630d29c8~784D95D4-0CE0-45D9-BAFF-C9D19082FFDD~A311B12B-026F-47CC-8D35-8E994906C86E</t>
  </si>
  <si>
    <t>C9</t>
  </si>
  <si>
    <t>DV - TP=TPH_1966|IUS=44dbb47f-83dc-4655-a6db-fc89630d29c8~784D95D4-0CE0-45D9-BAFF-C9D19082FFDD~A311B12B-026F-47CC-8D35-8E994906C86E</t>
  </si>
  <si>
    <t>C10</t>
  </si>
  <si>
    <t>DV - TP=TPH_1967|IUS=44dbb47f-83dc-4655-a6db-fc89630d29c8~784D95D4-0CE0-45D9-BAFF-C9D19082FFDD~A311B12B-026F-47CC-8D35-8E994906C86E</t>
  </si>
  <si>
    <t>C11</t>
  </si>
  <si>
    <t>DV - TP=TPH_1968|IUS=44dbb47f-83dc-4655-a6db-fc89630d29c8~784D95D4-0CE0-45D9-BAFF-C9D19082FFDD~A311B12B-026F-47CC-8D35-8E994906C86E</t>
  </si>
  <si>
    <t>C12</t>
  </si>
  <si>
    <t>DV - TP=TPH_1969|IUS=44dbb47f-83dc-4655-a6db-fc89630d29c8~784D95D4-0CE0-45D9-BAFF-C9D19082FFDD~A311B12B-026F-47CC-8D35-8E994906C86E</t>
  </si>
  <si>
    <t>C13</t>
  </si>
  <si>
    <t>DV - TP=TPH_1970|IUS=44dbb47f-83dc-4655-a6db-fc89630d29c8~784D95D4-0CE0-45D9-BAFF-C9D19082FFDD~A311B12B-026F-47CC-8D35-8E994906C86E</t>
  </si>
  <si>
    <t>C14</t>
  </si>
  <si>
    <t>DV - TP=TPH_1971|IUS=44dbb47f-83dc-4655-a6db-fc89630d29c8~784D95D4-0CE0-45D9-BAFF-C9D19082FFDD~A311B12B-026F-47CC-8D35-8E994906C86E</t>
  </si>
  <si>
    <t>C15</t>
  </si>
  <si>
    <t>DV - TP=TPH_1972|IUS=44dbb47f-83dc-4655-a6db-fc89630d29c8~784D95D4-0CE0-45D9-BAFF-C9D19082FFDD~A311B12B-026F-47CC-8D35-8E994906C86E</t>
  </si>
  <si>
    <t>C16</t>
  </si>
  <si>
    <t>DV - TP=TPH_1973|IUS=44dbb47f-83dc-4655-a6db-fc89630d29c8~784D95D4-0CE0-45D9-BAFF-C9D19082FFDD~A311B12B-026F-47CC-8D35-8E994906C86E</t>
  </si>
  <si>
    <t>C17</t>
  </si>
  <si>
    <t>DV - TP=TPH_1974|IUS=44dbb47f-83dc-4655-a6db-fc89630d29c8~784D95D4-0CE0-45D9-BAFF-C9D19082FFDD~A311B12B-026F-47CC-8D35-8E994906C86E</t>
  </si>
  <si>
    <t>C18</t>
  </si>
  <si>
    <t>DV - TP=TPH_1975|IUS=44dbb47f-83dc-4655-a6db-fc89630d29c8~784D95D4-0CE0-45D9-BAFF-C9D19082FFDD~A311B12B-026F-47CC-8D35-8E994906C86E</t>
  </si>
  <si>
    <t>C19</t>
  </si>
  <si>
    <t>DV - TP=TPH_1976|IUS=44dbb47f-83dc-4655-a6db-fc89630d29c8~784D95D4-0CE0-45D9-BAFF-C9D19082FFDD~A311B12B-026F-47CC-8D35-8E994906C86E</t>
  </si>
  <si>
    <t>C20</t>
  </si>
  <si>
    <t>DV - TP=TPH_1977|IUS=44dbb47f-83dc-4655-a6db-fc89630d29c8~784D95D4-0CE0-45D9-BAFF-C9D19082FFDD~A311B12B-026F-47CC-8D35-8E994906C86E</t>
  </si>
  <si>
    <t>C21</t>
  </si>
  <si>
    <t>DV - TP=TPH_1978|IUS=44dbb47f-83dc-4655-a6db-fc89630d29c8~784D95D4-0CE0-45D9-BAFF-C9D19082FFDD~A311B12B-026F-47CC-8D35-8E994906C86E</t>
  </si>
  <si>
    <t>C22</t>
  </si>
  <si>
    <t>DV - TP=TPH_1979|IUS=44dbb47f-83dc-4655-a6db-fc89630d29c8~784D95D4-0CE0-45D9-BAFF-C9D19082FFDD~A311B12B-026F-47CC-8D35-8E994906C86E</t>
  </si>
  <si>
    <t>C23</t>
  </si>
  <si>
    <t>DV - TP=TPH_1980|IUS=44dbb47f-83dc-4655-a6db-fc89630d29c8~784D95D4-0CE0-45D9-BAFF-C9D19082FFDD~A311B12B-026F-47CC-8D35-8E994906C86E</t>
  </si>
  <si>
    <t>C24</t>
  </si>
  <si>
    <t>DV - TP=TPH_1981|IUS=44dbb47f-83dc-4655-a6db-fc89630d29c8~784D95D4-0CE0-45D9-BAFF-C9D19082FFDD~A311B12B-026F-47CC-8D35-8E994906C86E</t>
  </si>
  <si>
    <t>C25</t>
  </si>
  <si>
    <t>DV - TP=TPH_1982|IUS=44dbb47f-83dc-4655-a6db-fc89630d29c8~784D95D4-0CE0-45D9-BAFF-C9D19082FFDD~A311B12B-026F-47CC-8D35-8E994906C86E</t>
  </si>
  <si>
    <t>C26</t>
  </si>
  <si>
    <t>DV - TP=TPH_1983|IUS=44dbb47f-83dc-4655-a6db-fc89630d29c8~784D95D4-0CE0-45D9-BAFF-C9D19082FFDD~A311B12B-026F-47CC-8D35-8E994906C86E</t>
  </si>
  <si>
    <t>C27</t>
  </si>
  <si>
    <t>DV - TP=TPH_1984|IUS=44dbb47f-83dc-4655-a6db-fc89630d29c8~784D95D4-0CE0-45D9-BAFF-C9D19082FFDD~A311B12B-026F-47CC-8D35-8E994906C86E</t>
  </si>
  <si>
    <t>C28</t>
  </si>
  <si>
    <t>DV - TP=TPH_1985|IUS=44dbb47f-83dc-4655-a6db-fc89630d29c8~784D95D4-0CE0-45D9-BAFF-C9D19082FFDD~A311B12B-026F-47CC-8D35-8E994906C86E</t>
  </si>
  <si>
    <t>C29</t>
  </si>
  <si>
    <t>DV - TP=TPH_1986|IUS=44dbb47f-83dc-4655-a6db-fc89630d29c8~784D95D4-0CE0-45D9-BAFF-C9D19082FFDD~A311B12B-026F-47CC-8D35-8E994906C86E</t>
  </si>
  <si>
    <t>C30</t>
  </si>
  <si>
    <t>DV - TP=TPH_1987|IUS=44dbb47f-83dc-4655-a6db-fc89630d29c8~784D95D4-0CE0-45D9-BAFF-C9D19082FFDD~A311B12B-026F-47CC-8D35-8E994906C86E</t>
  </si>
  <si>
    <t>C31</t>
  </si>
  <si>
    <t>DV - TP=TPH_1988|IUS=44dbb47f-83dc-4655-a6db-fc89630d29c8~784D95D4-0CE0-45D9-BAFF-C9D19082FFDD~A311B12B-026F-47CC-8D35-8E994906C86E</t>
  </si>
  <si>
    <t>C32</t>
  </si>
  <si>
    <t>DV - TP=TPH_1989|IUS=44dbb47f-83dc-4655-a6db-fc89630d29c8~784D95D4-0CE0-45D9-BAFF-C9D19082FFDD~A311B12B-026F-47CC-8D35-8E994906C86E</t>
  </si>
  <si>
    <t>C33</t>
  </si>
  <si>
    <t>DV - TP=TPH_1990|IUS=44dbb47f-83dc-4655-a6db-fc89630d29c8~784D95D4-0CE0-45D9-BAFF-C9D19082FFDD~A311B12B-026F-47CC-8D35-8E994906C86E</t>
  </si>
  <si>
    <t>C34</t>
  </si>
  <si>
    <t>DV - TP=TPH_1991|IUS=44dbb47f-83dc-4655-a6db-fc89630d29c8~784D95D4-0CE0-45D9-BAFF-C9D19082FFDD~A311B12B-026F-47CC-8D35-8E994906C86E</t>
  </si>
  <si>
    <t>C35</t>
  </si>
  <si>
    <t>DV - TP=TPH_1992|IUS=44dbb47f-83dc-4655-a6db-fc89630d29c8~784D95D4-0CE0-45D9-BAFF-C9D19082FFDD~A311B12B-026F-47CC-8D35-8E994906C86E</t>
  </si>
  <si>
    <t>C36</t>
  </si>
  <si>
    <t>DV - TP=TPH_1993|IUS=44dbb47f-83dc-4655-a6db-fc89630d29c8~784D95D4-0CE0-45D9-BAFF-C9D19082FFDD~A311B12B-026F-47CC-8D35-8E994906C86E</t>
  </si>
  <si>
    <t>C37</t>
  </si>
  <si>
    <t>DV - TP=TPH_1994|IUS=44dbb47f-83dc-4655-a6db-fc89630d29c8~784D95D4-0CE0-45D9-BAFF-C9D19082FFDD~A311B12B-026F-47CC-8D35-8E994906C86E</t>
  </si>
  <si>
    <t>C38</t>
  </si>
  <si>
    <t>DV - TP=TPH_1995|IUS=44dbb47f-83dc-4655-a6db-fc89630d29c8~784D95D4-0CE0-45D9-BAFF-C9D19082FFDD~A311B12B-026F-47CC-8D35-8E994906C86E</t>
  </si>
  <si>
    <t>C39</t>
  </si>
  <si>
    <t>DV - TP=TPH_1996|IUS=44dbb47f-83dc-4655-a6db-fc89630d29c8~784D95D4-0CE0-45D9-BAFF-C9D19082FFDD~A311B12B-026F-47CC-8D35-8E994906C86E</t>
  </si>
  <si>
    <t>C40</t>
  </si>
  <si>
    <t>DV - TP=TPH_1997|IUS=44dbb47f-83dc-4655-a6db-fc89630d29c8~784D95D4-0CE0-45D9-BAFF-C9D19082FFDD~A311B12B-026F-47CC-8D35-8E994906C86E</t>
  </si>
  <si>
    <t>C41</t>
  </si>
  <si>
    <t>DV - TP=TPH_1998|IUS=44dbb47f-83dc-4655-a6db-fc89630d29c8~784D95D4-0CE0-45D9-BAFF-C9D19082FFDD~A311B12B-026F-47CC-8D35-8E994906C86E</t>
  </si>
  <si>
    <t>C42</t>
  </si>
  <si>
    <t>DV - TP=TPH_1999|IUS=44dbb47f-83dc-4655-a6db-fc89630d29c8~784D95D4-0CE0-45D9-BAFF-C9D19082FFDD~A311B12B-026F-47CC-8D35-8E994906C86E</t>
  </si>
  <si>
    <t>C43</t>
  </si>
  <si>
    <t>DV - TP=TPH_2000|IUS=44dbb47f-83dc-4655-a6db-fc89630d29c8~784D95D4-0CE0-45D9-BAFF-C9D19082FFDD~A311B12B-026F-47CC-8D35-8E994906C86E</t>
  </si>
  <si>
    <t>C44</t>
  </si>
  <si>
    <t>DV - TP=TPH_2001|IUS=44dbb47f-83dc-4655-a6db-fc89630d29c8~784D95D4-0CE0-45D9-BAFF-C9D19082FFDD~A311B12B-026F-47CC-8D35-8E994906C86E</t>
  </si>
  <si>
    <t>C45</t>
  </si>
  <si>
    <t>DV - TP=TPH_2002|IUS=44dbb47f-83dc-4655-a6db-fc89630d29c8~784D95D4-0CE0-45D9-BAFF-C9D19082FFDD~A311B12B-026F-47CC-8D35-8E994906C86E</t>
  </si>
  <si>
    <t>C46</t>
  </si>
  <si>
    <t>DV - TP=TPH_2003|IUS=44dbb47f-83dc-4655-a6db-fc89630d29c8~784D95D4-0CE0-45D9-BAFF-C9D19082FFDD~A311B12B-026F-47CC-8D35-8E994906C86E</t>
  </si>
  <si>
    <t>C47</t>
  </si>
  <si>
    <t>DV - TP=TPH_2004|IUS=44dbb47f-83dc-4655-a6db-fc89630d29c8~784D95D4-0CE0-45D9-BAFF-C9D19082FFDD~A311B12B-026F-47CC-8D35-8E994906C86E</t>
  </si>
  <si>
    <t>C48</t>
  </si>
  <si>
    <t>DV - TP=TPH_2005|IUS=44dbb47f-83dc-4655-a6db-fc89630d29c8~784D95D4-0CE0-45D9-BAFF-C9D19082FFDD~A311B12B-026F-47CC-8D35-8E994906C86E</t>
  </si>
  <si>
    <t>C49</t>
  </si>
  <si>
    <t>DV - TP=TPH_2006|IUS=44dbb47f-83dc-4655-a6db-fc89630d29c8~784D95D4-0CE0-45D9-BAFF-C9D19082FFDD~A311B12B-026F-47CC-8D35-8E994906C86E</t>
  </si>
  <si>
    <t>C50</t>
  </si>
  <si>
    <t>DV - TP=TPH_2007|IUS=44dbb47f-83dc-4655-a6db-fc89630d29c8~784D95D4-0CE0-45D9-BAFF-C9D19082FFDD~A311B12B-026F-47CC-8D35-8E994906C86E</t>
  </si>
  <si>
    <t>C51</t>
  </si>
  <si>
    <t>DV - TP=TPH_2008|IUS=44dbb47f-83dc-4655-a6db-fc89630d29c8~784D95D4-0CE0-45D9-BAFF-C9D19082FFDD~A311B12B-026F-47CC-8D35-8E994906C86E</t>
  </si>
  <si>
    <t>C52</t>
  </si>
  <si>
    <t>DV - TP=TPH_2009|IUS=44dbb47f-83dc-4655-a6db-fc89630d29c8~784D95D4-0CE0-45D9-BAFF-C9D19082FFDD~A311B12B-026F-47CC-8D35-8E994906C86E</t>
  </si>
  <si>
    <t>C53</t>
  </si>
  <si>
    <t>DV - TP=TPH_2010|IUS=44dbb47f-83dc-4655-a6db-fc89630d29c8~784D95D4-0CE0-45D9-BAFF-C9D19082FFDD~A311B12B-026F-47CC-8D35-8E994906C86E</t>
  </si>
  <si>
    <t>C54</t>
  </si>
  <si>
    <t>DV - TP=TPH_2011|IUS=44dbb47f-83dc-4655-a6db-fc89630d29c8~784D95D4-0CE0-45D9-BAFF-C9D19082FFDD~A311B12B-026F-47CC-8D35-8E994906C86E</t>
  </si>
  <si>
    <t>D4</t>
  </si>
  <si>
    <t>DV - TP=TPH_1961|IUS=be17d9b6-6cba-42a1-b164-91ff94a2636b~784D95D4-0CE0-45D9-BAFF-C9D19082FFDD~A311B12B-026F-47CC-8D35-8E994906C86E</t>
  </si>
  <si>
    <t>D5</t>
  </si>
  <si>
    <t>DV - TP=TPH_1962|IUS=be17d9b6-6cba-42a1-b164-91ff94a2636b~784D95D4-0CE0-45D9-BAFF-C9D19082FFDD~A311B12B-026F-47CC-8D35-8E994906C86E</t>
  </si>
  <si>
    <t>D6</t>
  </si>
  <si>
    <t>DV - TP=TPH_1963|IUS=be17d9b6-6cba-42a1-b164-91ff94a2636b~784D95D4-0CE0-45D9-BAFF-C9D19082FFDD~A311B12B-026F-47CC-8D35-8E994906C86E</t>
  </si>
  <si>
    <t>D7</t>
  </si>
  <si>
    <t>DV - TP=TPH_1964|IUS=be17d9b6-6cba-42a1-b164-91ff94a2636b~784D95D4-0CE0-45D9-BAFF-C9D19082FFDD~A311B12B-026F-47CC-8D35-8E994906C86E</t>
  </si>
  <si>
    <t>D8</t>
  </si>
  <si>
    <t>DV - TP=TPH_1965|IUS=be17d9b6-6cba-42a1-b164-91ff94a2636b~784D95D4-0CE0-45D9-BAFF-C9D19082FFDD~A311B12B-026F-47CC-8D35-8E994906C86E</t>
  </si>
  <si>
    <t>D9</t>
  </si>
  <si>
    <t>DV - TP=TPH_1966|IUS=be17d9b6-6cba-42a1-b164-91ff94a2636b~784D95D4-0CE0-45D9-BAFF-C9D19082FFDD~A311B12B-026F-47CC-8D35-8E994906C86E</t>
  </si>
  <si>
    <t>D10</t>
  </si>
  <si>
    <t>DV - TP=TPH_1967|IUS=be17d9b6-6cba-42a1-b164-91ff94a2636b~784D95D4-0CE0-45D9-BAFF-C9D19082FFDD~A311B12B-026F-47CC-8D35-8E994906C86E</t>
  </si>
  <si>
    <t>D11</t>
  </si>
  <si>
    <t>DV - TP=TPH_1968|IUS=be17d9b6-6cba-42a1-b164-91ff94a2636b~784D95D4-0CE0-45D9-BAFF-C9D19082FFDD~A311B12B-026F-47CC-8D35-8E994906C86E</t>
  </si>
  <si>
    <t>D12</t>
  </si>
  <si>
    <t>DV - TP=TPH_1969|IUS=be17d9b6-6cba-42a1-b164-91ff94a2636b~784D95D4-0CE0-45D9-BAFF-C9D19082FFDD~A311B12B-026F-47CC-8D35-8E994906C86E</t>
  </si>
  <si>
    <t>D13</t>
  </si>
  <si>
    <t>DV - TP=TPH_1970|IUS=be17d9b6-6cba-42a1-b164-91ff94a2636b~784D95D4-0CE0-45D9-BAFF-C9D19082FFDD~A311B12B-026F-47CC-8D35-8E994906C86E</t>
  </si>
  <si>
    <t>D14</t>
  </si>
  <si>
    <t>DV - TP=TPH_1971|IUS=be17d9b6-6cba-42a1-b164-91ff94a2636b~784D95D4-0CE0-45D9-BAFF-C9D19082FFDD~A311B12B-026F-47CC-8D35-8E994906C86E</t>
  </si>
  <si>
    <t>D15</t>
  </si>
  <si>
    <t>DV - TP=TPH_1972|IUS=be17d9b6-6cba-42a1-b164-91ff94a2636b~784D95D4-0CE0-45D9-BAFF-C9D19082FFDD~A311B12B-026F-47CC-8D35-8E994906C86E</t>
  </si>
  <si>
    <t>D16</t>
  </si>
  <si>
    <t>DV - TP=TPH_1973|IUS=be17d9b6-6cba-42a1-b164-91ff94a2636b~784D95D4-0CE0-45D9-BAFF-C9D19082FFDD~A311B12B-026F-47CC-8D35-8E994906C86E</t>
  </si>
  <si>
    <t>D17</t>
  </si>
  <si>
    <t>DV - TP=TPH_1974|IUS=be17d9b6-6cba-42a1-b164-91ff94a2636b~784D95D4-0CE0-45D9-BAFF-C9D19082FFDD~A311B12B-026F-47CC-8D35-8E994906C86E</t>
  </si>
  <si>
    <t>D18</t>
  </si>
  <si>
    <t>DV - TP=TPH_1975|IUS=be17d9b6-6cba-42a1-b164-91ff94a2636b~784D95D4-0CE0-45D9-BAFF-C9D19082FFDD~A311B12B-026F-47CC-8D35-8E994906C86E</t>
  </si>
  <si>
    <t>D19</t>
  </si>
  <si>
    <t>DV - TP=TPH_1976|IUS=be17d9b6-6cba-42a1-b164-91ff94a2636b~784D95D4-0CE0-45D9-BAFF-C9D19082FFDD~A311B12B-026F-47CC-8D35-8E994906C86E</t>
  </si>
  <si>
    <t>D20</t>
  </si>
  <si>
    <t>DV - TP=TPH_1977|IUS=be17d9b6-6cba-42a1-b164-91ff94a2636b~784D95D4-0CE0-45D9-BAFF-C9D19082FFDD~A311B12B-026F-47CC-8D35-8E994906C86E</t>
  </si>
  <si>
    <t>D21</t>
  </si>
  <si>
    <t>DV - TP=TPH_1978|IUS=be17d9b6-6cba-42a1-b164-91ff94a2636b~784D95D4-0CE0-45D9-BAFF-C9D19082FFDD~A311B12B-026F-47CC-8D35-8E994906C86E</t>
  </si>
  <si>
    <t>D22</t>
  </si>
  <si>
    <t>DV - TP=TPH_1979|IUS=be17d9b6-6cba-42a1-b164-91ff94a2636b~784D95D4-0CE0-45D9-BAFF-C9D19082FFDD~A311B12B-026F-47CC-8D35-8E994906C86E</t>
  </si>
  <si>
    <t>D23</t>
  </si>
  <si>
    <t>DV - TP=TPH_1980|IUS=be17d9b6-6cba-42a1-b164-91ff94a2636b~784D95D4-0CE0-45D9-BAFF-C9D19082FFDD~A311B12B-026F-47CC-8D35-8E994906C86E</t>
  </si>
  <si>
    <t>D24</t>
  </si>
  <si>
    <t>DV - TP=TPH_1981|IUS=be17d9b6-6cba-42a1-b164-91ff94a2636b~784D95D4-0CE0-45D9-BAFF-C9D19082FFDD~A311B12B-026F-47CC-8D35-8E994906C86E</t>
  </si>
  <si>
    <t>D25</t>
  </si>
  <si>
    <t>DV - TP=TPH_1982|IUS=be17d9b6-6cba-42a1-b164-91ff94a2636b~784D95D4-0CE0-45D9-BAFF-C9D19082FFDD~A311B12B-026F-47CC-8D35-8E994906C86E</t>
  </si>
  <si>
    <t>D26</t>
  </si>
  <si>
    <t>DV - TP=TPH_1983|IUS=be17d9b6-6cba-42a1-b164-91ff94a2636b~784D95D4-0CE0-45D9-BAFF-C9D19082FFDD~A311B12B-026F-47CC-8D35-8E994906C86E</t>
  </si>
  <si>
    <t>D27</t>
  </si>
  <si>
    <t>DV - TP=TPH_1984|IUS=be17d9b6-6cba-42a1-b164-91ff94a2636b~784D95D4-0CE0-45D9-BAFF-C9D19082FFDD~A311B12B-026F-47CC-8D35-8E994906C86E</t>
  </si>
  <si>
    <t>D28</t>
  </si>
  <si>
    <t>DV - TP=TPH_1985|IUS=be17d9b6-6cba-42a1-b164-91ff94a2636b~784D95D4-0CE0-45D9-BAFF-C9D19082FFDD~A311B12B-026F-47CC-8D35-8E994906C86E</t>
  </si>
  <si>
    <t>D29</t>
  </si>
  <si>
    <t>DV - TP=TPH_1986|IUS=be17d9b6-6cba-42a1-b164-91ff94a2636b~784D95D4-0CE0-45D9-BAFF-C9D19082FFDD~A311B12B-026F-47CC-8D35-8E994906C86E</t>
  </si>
  <si>
    <t>D30</t>
  </si>
  <si>
    <t>DV - TP=TPH_1987|IUS=be17d9b6-6cba-42a1-b164-91ff94a2636b~784D95D4-0CE0-45D9-BAFF-C9D19082FFDD~A311B12B-026F-47CC-8D35-8E994906C86E</t>
  </si>
  <si>
    <t>D31</t>
  </si>
  <si>
    <t>DV - TP=TPH_1988|IUS=be17d9b6-6cba-42a1-b164-91ff94a2636b~784D95D4-0CE0-45D9-BAFF-C9D19082FFDD~A311B12B-026F-47CC-8D35-8E994906C86E</t>
  </si>
  <si>
    <t>D32</t>
  </si>
  <si>
    <t>DV - TP=TPH_1989|IUS=be17d9b6-6cba-42a1-b164-91ff94a2636b~784D95D4-0CE0-45D9-BAFF-C9D19082FFDD~A311B12B-026F-47CC-8D35-8E994906C86E</t>
  </si>
  <si>
    <t>D33</t>
  </si>
  <si>
    <t>DV - TP=TPH_1990|IUS=be17d9b6-6cba-42a1-b164-91ff94a2636b~784D95D4-0CE0-45D9-BAFF-C9D19082FFDD~A311B12B-026F-47CC-8D35-8E994906C86E</t>
  </si>
  <si>
    <t>D34</t>
  </si>
  <si>
    <t>DV - TP=TPH_1991|IUS=be17d9b6-6cba-42a1-b164-91ff94a2636b~784D95D4-0CE0-45D9-BAFF-C9D19082FFDD~A311B12B-026F-47CC-8D35-8E994906C86E</t>
  </si>
  <si>
    <t>D35</t>
  </si>
  <si>
    <t>DV - TP=TPH_1992|IUS=be17d9b6-6cba-42a1-b164-91ff94a2636b~784D95D4-0CE0-45D9-BAFF-C9D19082FFDD~A311B12B-026F-47CC-8D35-8E994906C86E</t>
  </si>
  <si>
    <t>D36</t>
  </si>
  <si>
    <t>DV - TP=TPH_1993|IUS=be17d9b6-6cba-42a1-b164-91ff94a2636b~784D95D4-0CE0-45D9-BAFF-C9D19082FFDD~A311B12B-026F-47CC-8D35-8E994906C86E</t>
  </si>
  <si>
    <t>D37</t>
  </si>
  <si>
    <t>DV - TP=TPH_1994|IUS=be17d9b6-6cba-42a1-b164-91ff94a2636b~784D95D4-0CE0-45D9-BAFF-C9D19082FFDD~A311B12B-026F-47CC-8D35-8E994906C86E</t>
  </si>
  <si>
    <t>D38</t>
  </si>
  <si>
    <t>DV - TP=TPH_1995|IUS=be17d9b6-6cba-42a1-b164-91ff94a2636b~784D95D4-0CE0-45D9-BAFF-C9D19082FFDD~A311B12B-026F-47CC-8D35-8E994906C86E</t>
  </si>
  <si>
    <t>D39</t>
  </si>
  <si>
    <t>DV - TP=TPH_1996|IUS=be17d9b6-6cba-42a1-b164-91ff94a2636b~784D95D4-0CE0-45D9-BAFF-C9D19082FFDD~A311B12B-026F-47CC-8D35-8E994906C86E</t>
  </si>
  <si>
    <t>D40</t>
  </si>
  <si>
    <t>DV - TP=TPH_1997|IUS=be17d9b6-6cba-42a1-b164-91ff94a2636b~784D95D4-0CE0-45D9-BAFF-C9D19082FFDD~A311B12B-026F-47CC-8D35-8E994906C86E</t>
  </si>
  <si>
    <t>D41</t>
  </si>
  <si>
    <t>DV - TP=TPH_1998|IUS=be17d9b6-6cba-42a1-b164-91ff94a2636b~784D95D4-0CE0-45D9-BAFF-C9D19082FFDD~A311B12B-026F-47CC-8D35-8E994906C86E</t>
  </si>
  <si>
    <t>D42</t>
  </si>
  <si>
    <t>DV - TP=TPH_1999|IUS=be17d9b6-6cba-42a1-b164-91ff94a2636b~784D95D4-0CE0-45D9-BAFF-C9D19082FFDD~A311B12B-026F-47CC-8D35-8E994906C86E</t>
  </si>
  <si>
    <t>D43</t>
  </si>
  <si>
    <t>DV - TP=TPH_2000|IUS=be17d9b6-6cba-42a1-b164-91ff94a2636b~784D95D4-0CE0-45D9-BAFF-C9D19082FFDD~A311B12B-026F-47CC-8D35-8E994906C86E</t>
  </si>
  <si>
    <t>D44</t>
  </si>
  <si>
    <t>DV - TP=TPH_2001|IUS=be17d9b6-6cba-42a1-b164-91ff94a2636b~784D95D4-0CE0-45D9-BAFF-C9D19082FFDD~A311B12B-026F-47CC-8D35-8E994906C86E</t>
  </si>
  <si>
    <t>D45</t>
  </si>
  <si>
    <t>DV - TP=TPH_2002|IUS=be17d9b6-6cba-42a1-b164-91ff94a2636b~784D95D4-0CE0-45D9-BAFF-C9D19082FFDD~A311B12B-026F-47CC-8D35-8E994906C86E</t>
  </si>
  <si>
    <t>D46</t>
  </si>
  <si>
    <t>DV - TP=TPH_2003|IUS=be17d9b6-6cba-42a1-b164-91ff94a2636b~784D95D4-0CE0-45D9-BAFF-C9D19082FFDD~A311B12B-026F-47CC-8D35-8E994906C86E</t>
  </si>
  <si>
    <t>D47</t>
  </si>
  <si>
    <t>DV - TP=TPH_2004|IUS=be17d9b6-6cba-42a1-b164-91ff94a2636b~784D95D4-0CE0-45D9-BAFF-C9D19082FFDD~A311B12B-026F-47CC-8D35-8E994906C86E</t>
  </si>
  <si>
    <t>D48</t>
  </si>
  <si>
    <t>DV - TP=TPH_2005|IUS=be17d9b6-6cba-42a1-b164-91ff94a2636b~784D95D4-0CE0-45D9-BAFF-C9D19082FFDD~A311B12B-026F-47CC-8D35-8E994906C86E</t>
  </si>
  <si>
    <t>D49</t>
  </si>
  <si>
    <t>DV - TP=TPH_2006|IUS=be17d9b6-6cba-42a1-b164-91ff94a2636b~784D95D4-0CE0-45D9-BAFF-C9D19082FFDD~A311B12B-026F-47CC-8D35-8E994906C86E</t>
  </si>
  <si>
    <t>D50</t>
  </si>
  <si>
    <t>DV - TP=TPH_2007|IUS=be17d9b6-6cba-42a1-b164-91ff94a2636b~784D95D4-0CE0-45D9-BAFF-C9D19082FFDD~A311B12B-026F-47CC-8D35-8E994906C86E</t>
  </si>
  <si>
    <t>D51</t>
  </si>
  <si>
    <t>DV - TP=TPH_2008|IUS=be17d9b6-6cba-42a1-b164-91ff94a2636b~784D95D4-0CE0-45D9-BAFF-C9D19082FFDD~A311B12B-026F-47CC-8D35-8E994906C86E</t>
  </si>
  <si>
    <t>D52</t>
  </si>
  <si>
    <t>DV - TP=TPH_2009|IUS=be17d9b6-6cba-42a1-b164-91ff94a2636b~784D95D4-0CE0-45D9-BAFF-C9D19082FFDD~A311B12B-026F-47CC-8D35-8E994906C86E</t>
  </si>
  <si>
    <t>D53</t>
  </si>
  <si>
    <t>DV - TP=TPH_2010|IUS=be17d9b6-6cba-42a1-b164-91ff94a2636b~784D95D4-0CE0-45D9-BAFF-C9D19082FFDD~A311B12B-026F-47CC-8D35-8E994906C86E</t>
  </si>
  <si>
    <t>D54</t>
  </si>
  <si>
    <t>DV - TP=TPH_2011|IUS=be17d9b6-6cba-42a1-b164-91ff94a2636b~784D95D4-0CE0-45D9-BAFF-C9D19082FFDD~A311B12B-026F-47CC-8D35-8E994906C86E</t>
  </si>
  <si>
    <t>E4</t>
  </si>
  <si>
    <t>DV - TP=TPH_1961|IUS=614929a4-7377-4cf5-b63c-5f6e6a6bdf4f~784D95D4-0CE0-45D9-BAFF-C9D19082FFDD~A311B12B-026F-47CC-8D35-8E994906C86E</t>
  </si>
  <si>
    <t>E5</t>
  </si>
  <si>
    <t>DV - TP=TPH_1962|IUS=614929a4-7377-4cf5-b63c-5f6e6a6bdf4f~784D95D4-0CE0-45D9-BAFF-C9D19082FFDD~A311B12B-026F-47CC-8D35-8E994906C86E</t>
  </si>
  <si>
    <t>E6</t>
  </si>
  <si>
    <t>DV - TP=TPH_1963|IUS=614929a4-7377-4cf5-b63c-5f6e6a6bdf4f~784D95D4-0CE0-45D9-BAFF-C9D19082FFDD~A311B12B-026F-47CC-8D35-8E994906C86E</t>
  </si>
  <si>
    <t>E7</t>
  </si>
  <si>
    <t>DV - TP=TPH_1964|IUS=614929a4-7377-4cf5-b63c-5f6e6a6bdf4f~784D95D4-0CE0-45D9-BAFF-C9D19082FFDD~A311B12B-026F-47CC-8D35-8E994906C86E</t>
  </si>
  <si>
    <t>E8</t>
  </si>
  <si>
    <t>DV - TP=TPH_1965|IUS=614929a4-7377-4cf5-b63c-5f6e6a6bdf4f~784D95D4-0CE0-45D9-BAFF-C9D19082FFDD~A311B12B-026F-47CC-8D35-8E994906C86E</t>
  </si>
  <si>
    <t>E9</t>
  </si>
  <si>
    <t>DV - TP=TPH_1966|IUS=614929a4-7377-4cf5-b63c-5f6e6a6bdf4f~784D95D4-0CE0-45D9-BAFF-C9D19082FFDD~A311B12B-026F-47CC-8D35-8E994906C86E</t>
  </si>
  <si>
    <t>E10</t>
  </si>
  <si>
    <t>DV - TP=TPH_1967|IUS=614929a4-7377-4cf5-b63c-5f6e6a6bdf4f~784D95D4-0CE0-45D9-BAFF-C9D19082FFDD~A311B12B-026F-47CC-8D35-8E994906C86E</t>
  </si>
  <si>
    <t>E11</t>
  </si>
  <si>
    <t>DV - TP=TPH_1968|IUS=614929a4-7377-4cf5-b63c-5f6e6a6bdf4f~784D95D4-0CE0-45D9-BAFF-C9D19082FFDD~A311B12B-026F-47CC-8D35-8E994906C86E</t>
  </si>
  <si>
    <t>E12</t>
  </si>
  <si>
    <t>DV - TP=TPH_1969|IUS=614929a4-7377-4cf5-b63c-5f6e6a6bdf4f~784D95D4-0CE0-45D9-BAFF-C9D19082FFDD~A311B12B-026F-47CC-8D35-8E994906C86E</t>
  </si>
  <si>
    <t>E13</t>
  </si>
  <si>
    <t>DV - TP=TPH_1970|IUS=614929a4-7377-4cf5-b63c-5f6e6a6bdf4f~784D95D4-0CE0-45D9-BAFF-C9D19082FFDD~A311B12B-026F-47CC-8D35-8E994906C86E</t>
  </si>
  <si>
    <t>E14</t>
  </si>
  <si>
    <t>DV - TP=TPH_1971|IUS=614929a4-7377-4cf5-b63c-5f6e6a6bdf4f~784D95D4-0CE0-45D9-BAFF-C9D19082FFDD~A311B12B-026F-47CC-8D35-8E994906C86E</t>
  </si>
  <si>
    <t>E15</t>
  </si>
  <si>
    <t>DV - TP=TPH_1972|IUS=614929a4-7377-4cf5-b63c-5f6e6a6bdf4f~784D95D4-0CE0-45D9-BAFF-C9D19082FFDD~A311B12B-026F-47CC-8D35-8E994906C86E</t>
  </si>
  <si>
    <t>E16</t>
  </si>
  <si>
    <t>DV - TP=TPH_1973|IUS=614929a4-7377-4cf5-b63c-5f6e6a6bdf4f~784D95D4-0CE0-45D9-BAFF-C9D19082FFDD~A311B12B-026F-47CC-8D35-8E994906C86E</t>
  </si>
  <si>
    <t>E17</t>
  </si>
  <si>
    <t>DV - TP=TPH_1974|IUS=614929a4-7377-4cf5-b63c-5f6e6a6bdf4f~784D95D4-0CE0-45D9-BAFF-C9D19082FFDD~A311B12B-026F-47CC-8D35-8E994906C86E</t>
  </si>
  <si>
    <t>E18</t>
  </si>
  <si>
    <t>DV - TP=TPH_1975|IUS=614929a4-7377-4cf5-b63c-5f6e6a6bdf4f~784D95D4-0CE0-45D9-BAFF-C9D19082FFDD~A311B12B-026F-47CC-8D35-8E994906C86E</t>
  </si>
  <si>
    <t>E19</t>
  </si>
  <si>
    <t>DV - TP=TPH_1976|IUS=614929a4-7377-4cf5-b63c-5f6e6a6bdf4f~784D95D4-0CE0-45D9-BAFF-C9D19082FFDD~A311B12B-026F-47CC-8D35-8E994906C86E</t>
  </si>
  <si>
    <t>E20</t>
  </si>
  <si>
    <t>DV - TP=TPH_1977|IUS=614929a4-7377-4cf5-b63c-5f6e6a6bdf4f~784D95D4-0CE0-45D9-BAFF-C9D19082FFDD~A311B12B-026F-47CC-8D35-8E994906C86E</t>
  </si>
  <si>
    <t>E21</t>
  </si>
  <si>
    <t>DV - TP=TPH_1978|IUS=614929a4-7377-4cf5-b63c-5f6e6a6bdf4f~784D95D4-0CE0-45D9-BAFF-C9D19082FFDD~A311B12B-026F-47CC-8D35-8E994906C86E</t>
  </si>
  <si>
    <t>E22</t>
  </si>
  <si>
    <t>DV - TP=TPH_1979|IUS=614929a4-7377-4cf5-b63c-5f6e6a6bdf4f~784D95D4-0CE0-45D9-BAFF-C9D19082FFDD~A311B12B-026F-47CC-8D35-8E994906C86E</t>
  </si>
  <si>
    <t>E23</t>
  </si>
  <si>
    <t>DV - TP=TPH_1980|IUS=614929a4-7377-4cf5-b63c-5f6e6a6bdf4f~784D95D4-0CE0-45D9-BAFF-C9D19082FFDD~A311B12B-026F-47CC-8D35-8E994906C86E</t>
  </si>
  <si>
    <t>E24</t>
  </si>
  <si>
    <t>DV - TP=TPH_1981|IUS=614929a4-7377-4cf5-b63c-5f6e6a6bdf4f~784D95D4-0CE0-45D9-BAFF-C9D19082FFDD~A311B12B-026F-47CC-8D35-8E994906C86E</t>
  </si>
  <si>
    <t>E25</t>
  </si>
  <si>
    <t>DV - TP=TPH_1982|IUS=614929a4-7377-4cf5-b63c-5f6e6a6bdf4f~784D95D4-0CE0-45D9-BAFF-C9D19082FFDD~A311B12B-026F-47CC-8D35-8E994906C86E</t>
  </si>
  <si>
    <t>E26</t>
  </si>
  <si>
    <t>DV - TP=TPH_1983|IUS=614929a4-7377-4cf5-b63c-5f6e6a6bdf4f~784D95D4-0CE0-45D9-BAFF-C9D19082FFDD~A311B12B-026F-47CC-8D35-8E994906C86E</t>
  </si>
  <si>
    <t>E27</t>
  </si>
  <si>
    <t>DV - TP=TPH_1984|IUS=614929a4-7377-4cf5-b63c-5f6e6a6bdf4f~784D95D4-0CE0-45D9-BAFF-C9D19082FFDD~A311B12B-026F-47CC-8D35-8E994906C86E</t>
  </si>
  <si>
    <t>E28</t>
  </si>
  <si>
    <t>DV - TP=TPH_1985|IUS=614929a4-7377-4cf5-b63c-5f6e6a6bdf4f~784D95D4-0CE0-45D9-BAFF-C9D19082FFDD~A311B12B-026F-47CC-8D35-8E994906C86E</t>
  </si>
  <si>
    <t>E29</t>
  </si>
  <si>
    <t>DV - TP=TPH_1986|IUS=614929a4-7377-4cf5-b63c-5f6e6a6bdf4f~784D95D4-0CE0-45D9-BAFF-C9D19082FFDD~A311B12B-026F-47CC-8D35-8E994906C86E</t>
  </si>
  <si>
    <t>E30</t>
  </si>
  <si>
    <t>DV - TP=TPH_1987|IUS=614929a4-7377-4cf5-b63c-5f6e6a6bdf4f~784D95D4-0CE0-45D9-BAFF-C9D19082FFDD~A311B12B-026F-47CC-8D35-8E994906C86E</t>
  </si>
  <si>
    <t>E31</t>
  </si>
  <si>
    <t>DV - TP=TPH_1988|IUS=614929a4-7377-4cf5-b63c-5f6e6a6bdf4f~784D95D4-0CE0-45D9-BAFF-C9D19082FFDD~A311B12B-026F-47CC-8D35-8E994906C86E</t>
  </si>
  <si>
    <t>E32</t>
  </si>
  <si>
    <t>DV - TP=TPH_1989|IUS=614929a4-7377-4cf5-b63c-5f6e6a6bdf4f~784D95D4-0CE0-45D9-BAFF-C9D19082FFDD~A311B12B-026F-47CC-8D35-8E994906C86E</t>
  </si>
  <si>
    <t>E33</t>
  </si>
  <si>
    <t>DV - TP=TPH_1990|IUS=614929a4-7377-4cf5-b63c-5f6e6a6bdf4f~784D95D4-0CE0-45D9-BAFF-C9D19082FFDD~A311B12B-026F-47CC-8D35-8E994906C86E</t>
  </si>
  <si>
    <t>E34</t>
  </si>
  <si>
    <t>DV - TP=TPH_1991|IUS=614929a4-7377-4cf5-b63c-5f6e6a6bdf4f~784D95D4-0CE0-45D9-BAFF-C9D19082FFDD~A311B12B-026F-47CC-8D35-8E994906C86E</t>
  </si>
  <si>
    <t>E35</t>
  </si>
  <si>
    <t>DV - TP=TPH_1992|IUS=614929a4-7377-4cf5-b63c-5f6e6a6bdf4f~784D95D4-0CE0-45D9-BAFF-C9D19082FFDD~A311B12B-026F-47CC-8D35-8E994906C86E</t>
  </si>
  <si>
    <t>E36</t>
  </si>
  <si>
    <t>DV - TP=TPH_1993|IUS=614929a4-7377-4cf5-b63c-5f6e6a6bdf4f~784D95D4-0CE0-45D9-BAFF-C9D19082FFDD~A311B12B-026F-47CC-8D35-8E994906C86E</t>
  </si>
  <si>
    <t>E37</t>
  </si>
  <si>
    <t>DV - TP=TPH_1994|IUS=614929a4-7377-4cf5-b63c-5f6e6a6bdf4f~784D95D4-0CE0-45D9-BAFF-C9D19082FFDD~A311B12B-026F-47CC-8D35-8E994906C86E</t>
  </si>
  <si>
    <t>E38</t>
  </si>
  <si>
    <t>DV - TP=TPH_1995|IUS=614929a4-7377-4cf5-b63c-5f6e6a6bdf4f~784D95D4-0CE0-45D9-BAFF-C9D19082FFDD~A311B12B-026F-47CC-8D35-8E994906C86E</t>
  </si>
  <si>
    <t>E39</t>
  </si>
  <si>
    <t>DV - TP=TPH_1996|IUS=614929a4-7377-4cf5-b63c-5f6e6a6bdf4f~784D95D4-0CE0-45D9-BAFF-C9D19082FFDD~A311B12B-026F-47CC-8D35-8E994906C86E</t>
  </si>
  <si>
    <t>E40</t>
  </si>
  <si>
    <t>DV - TP=TPH_1997|IUS=614929a4-7377-4cf5-b63c-5f6e6a6bdf4f~784D95D4-0CE0-45D9-BAFF-C9D19082FFDD~A311B12B-026F-47CC-8D35-8E994906C86E</t>
  </si>
  <si>
    <t>E41</t>
  </si>
  <si>
    <t>DV - TP=TPH_1998|IUS=614929a4-7377-4cf5-b63c-5f6e6a6bdf4f~784D95D4-0CE0-45D9-BAFF-C9D19082FFDD~A311B12B-026F-47CC-8D35-8E994906C86E</t>
  </si>
  <si>
    <t>E42</t>
  </si>
  <si>
    <t>DV - TP=TPH_1999|IUS=614929a4-7377-4cf5-b63c-5f6e6a6bdf4f~784D95D4-0CE0-45D9-BAFF-C9D19082FFDD~A311B12B-026F-47CC-8D35-8E994906C86E</t>
  </si>
  <si>
    <t>E43</t>
  </si>
  <si>
    <t>DV - TP=TPH_2000|IUS=614929a4-7377-4cf5-b63c-5f6e6a6bdf4f~784D95D4-0CE0-45D9-BAFF-C9D19082FFDD~A311B12B-026F-47CC-8D35-8E994906C86E</t>
  </si>
  <si>
    <t>E44</t>
  </si>
  <si>
    <t>DV - TP=TPH_2001|IUS=614929a4-7377-4cf5-b63c-5f6e6a6bdf4f~784D95D4-0CE0-45D9-BAFF-C9D19082FFDD~A311B12B-026F-47CC-8D35-8E994906C86E</t>
  </si>
  <si>
    <t>E45</t>
  </si>
  <si>
    <t>DV - TP=TPH_2002|IUS=614929a4-7377-4cf5-b63c-5f6e6a6bdf4f~784D95D4-0CE0-45D9-BAFF-C9D19082FFDD~A311B12B-026F-47CC-8D35-8E994906C86E</t>
  </si>
  <si>
    <t>E46</t>
  </si>
  <si>
    <t>DV - TP=TPH_2003|IUS=614929a4-7377-4cf5-b63c-5f6e6a6bdf4f~784D95D4-0CE0-45D9-BAFF-C9D19082FFDD~A311B12B-026F-47CC-8D35-8E994906C86E</t>
  </si>
  <si>
    <t>E47</t>
  </si>
  <si>
    <t>DV - TP=TPH_2004|IUS=614929a4-7377-4cf5-b63c-5f6e6a6bdf4f~784D95D4-0CE0-45D9-BAFF-C9D19082FFDD~A311B12B-026F-47CC-8D35-8E994906C86E</t>
  </si>
  <si>
    <t>E48</t>
  </si>
  <si>
    <t>DV - TP=TPH_2005|IUS=614929a4-7377-4cf5-b63c-5f6e6a6bdf4f~784D95D4-0CE0-45D9-BAFF-C9D19082FFDD~A311B12B-026F-47CC-8D35-8E994906C86E</t>
  </si>
  <si>
    <t>E49</t>
  </si>
  <si>
    <t>DV - TP=TPH_2006|IUS=614929a4-7377-4cf5-b63c-5f6e6a6bdf4f~784D95D4-0CE0-45D9-BAFF-C9D19082FFDD~A311B12B-026F-47CC-8D35-8E994906C86E</t>
  </si>
  <si>
    <t>E50</t>
  </si>
  <si>
    <t>DV - TP=TPH_2007|IUS=614929a4-7377-4cf5-b63c-5f6e6a6bdf4f~784D95D4-0CE0-45D9-BAFF-C9D19082FFDD~A311B12B-026F-47CC-8D35-8E994906C86E</t>
  </si>
  <si>
    <t>E51</t>
  </si>
  <si>
    <t>DV - TP=TPH_2008|IUS=614929a4-7377-4cf5-b63c-5f6e6a6bdf4f~784D95D4-0CE0-45D9-BAFF-C9D19082FFDD~A311B12B-026F-47CC-8D35-8E994906C86E</t>
  </si>
  <si>
    <t>E52</t>
  </si>
  <si>
    <t>DV - TP=TPH_2009|IUS=614929a4-7377-4cf5-b63c-5f6e6a6bdf4f~784D95D4-0CE0-45D9-BAFF-C9D19082FFDD~A311B12B-026F-47CC-8D35-8E994906C86E</t>
  </si>
  <si>
    <t>E53</t>
  </si>
  <si>
    <t>DV - TP=TPH_2010|IUS=614929a4-7377-4cf5-b63c-5f6e6a6bdf4f~784D95D4-0CE0-45D9-BAFF-C9D19082FFDD~A311B12B-026F-47CC-8D35-8E994906C86E</t>
  </si>
  <si>
    <t>E54</t>
  </si>
  <si>
    <t>DV - TP=TPH_2011|IUS=614929a4-7377-4cf5-b63c-5f6e6a6bdf4f~784D95D4-0CE0-45D9-BAFF-C9D19082FFDD~A311B12B-026F-47CC-8D35-8E994906C86E</t>
  </si>
  <si>
    <t>F4</t>
  </si>
  <si>
    <t>DV - TP=TPH_1961|IUS=7adfafa4-6786-4b5f-acdd-9fcc06d690f8~784D95D4-0CE0-45D9-BAFF-C9D19082FFDD~A311B12B-026F-47CC-8D35-8E994906C86E</t>
  </si>
  <si>
    <t>F5</t>
  </si>
  <si>
    <t>DV - TP=TPH_1962|IUS=7adfafa4-6786-4b5f-acdd-9fcc06d690f8~784D95D4-0CE0-45D9-BAFF-C9D19082FFDD~A311B12B-026F-47CC-8D35-8E994906C86E</t>
  </si>
  <si>
    <t>F6</t>
  </si>
  <si>
    <t>DV - TP=TPH_1963|IUS=7adfafa4-6786-4b5f-acdd-9fcc06d690f8~784D95D4-0CE0-45D9-BAFF-C9D19082FFDD~A311B12B-026F-47CC-8D35-8E994906C86E</t>
  </si>
  <si>
    <t>F7</t>
  </si>
  <si>
    <t>DV - TP=TPH_1964|IUS=7adfafa4-6786-4b5f-acdd-9fcc06d690f8~784D95D4-0CE0-45D9-BAFF-C9D19082FFDD~A311B12B-026F-47CC-8D35-8E994906C86E</t>
  </si>
  <si>
    <t>F8</t>
  </si>
  <si>
    <t>DV - TP=TPH_1965|IUS=7adfafa4-6786-4b5f-acdd-9fcc06d690f8~784D95D4-0CE0-45D9-BAFF-C9D19082FFDD~A311B12B-026F-47CC-8D35-8E994906C86E</t>
  </si>
  <si>
    <t>F9</t>
  </si>
  <si>
    <t>DV - TP=TPH_1966|IUS=7adfafa4-6786-4b5f-acdd-9fcc06d690f8~784D95D4-0CE0-45D9-BAFF-C9D19082FFDD~A311B12B-026F-47CC-8D35-8E994906C86E</t>
  </si>
  <si>
    <t>F10</t>
  </si>
  <si>
    <t>DV - TP=TPH_1967|IUS=7adfafa4-6786-4b5f-acdd-9fcc06d690f8~784D95D4-0CE0-45D9-BAFF-C9D19082FFDD~A311B12B-026F-47CC-8D35-8E994906C86E</t>
  </si>
  <si>
    <t>F11</t>
  </si>
  <si>
    <t>DV - TP=TPH_1968|IUS=7adfafa4-6786-4b5f-acdd-9fcc06d690f8~784D95D4-0CE0-45D9-BAFF-C9D19082FFDD~A311B12B-026F-47CC-8D35-8E994906C86E</t>
  </si>
  <si>
    <t>F12</t>
  </si>
  <si>
    <t>DV - TP=TPH_1969|IUS=7adfafa4-6786-4b5f-acdd-9fcc06d690f8~784D95D4-0CE0-45D9-BAFF-C9D19082FFDD~A311B12B-026F-47CC-8D35-8E994906C86E</t>
  </si>
  <si>
    <t>F13</t>
  </si>
  <si>
    <t>DV - TP=TPH_1970|IUS=7adfafa4-6786-4b5f-acdd-9fcc06d690f8~784D95D4-0CE0-45D9-BAFF-C9D19082FFDD~A311B12B-026F-47CC-8D35-8E994906C86E</t>
  </si>
  <si>
    <t>F14</t>
  </si>
  <si>
    <t>DV - TP=TPH_1971|IUS=7adfafa4-6786-4b5f-acdd-9fcc06d690f8~784D95D4-0CE0-45D9-BAFF-C9D19082FFDD~A311B12B-026F-47CC-8D35-8E994906C86E</t>
  </si>
  <si>
    <t>F15</t>
  </si>
  <si>
    <t>DV - TP=TPH_1972|IUS=7adfafa4-6786-4b5f-acdd-9fcc06d690f8~784D95D4-0CE0-45D9-BAFF-C9D19082FFDD~A311B12B-026F-47CC-8D35-8E994906C86E</t>
  </si>
  <si>
    <t>F16</t>
  </si>
  <si>
    <t>DV - TP=TPH_1973|IUS=7adfafa4-6786-4b5f-acdd-9fcc06d690f8~784D95D4-0CE0-45D9-BAFF-C9D19082FFDD~A311B12B-026F-47CC-8D35-8E994906C86E</t>
  </si>
  <si>
    <t>F17</t>
  </si>
  <si>
    <t>DV - TP=TPH_1974|IUS=7adfafa4-6786-4b5f-acdd-9fcc06d690f8~784D95D4-0CE0-45D9-BAFF-C9D19082FFDD~A311B12B-026F-47CC-8D35-8E994906C86E</t>
  </si>
  <si>
    <t>F18</t>
  </si>
  <si>
    <t>DV - TP=TPH_1975|IUS=7adfafa4-6786-4b5f-acdd-9fcc06d690f8~784D95D4-0CE0-45D9-BAFF-C9D19082FFDD~A311B12B-026F-47CC-8D35-8E994906C86E</t>
  </si>
  <si>
    <t>F19</t>
  </si>
  <si>
    <t>DV - TP=TPH_1976|IUS=7adfafa4-6786-4b5f-acdd-9fcc06d690f8~784D95D4-0CE0-45D9-BAFF-C9D19082FFDD~A311B12B-026F-47CC-8D35-8E994906C86E</t>
  </si>
  <si>
    <t>F20</t>
  </si>
  <si>
    <t>DV - TP=TPH_1977|IUS=7adfafa4-6786-4b5f-acdd-9fcc06d690f8~784D95D4-0CE0-45D9-BAFF-C9D19082FFDD~A311B12B-026F-47CC-8D35-8E994906C86E</t>
  </si>
  <si>
    <t>F21</t>
  </si>
  <si>
    <t>DV - TP=TPH_1978|IUS=7adfafa4-6786-4b5f-acdd-9fcc06d690f8~784D95D4-0CE0-45D9-BAFF-C9D19082FFDD~A311B12B-026F-47CC-8D35-8E994906C86E</t>
  </si>
  <si>
    <t>F22</t>
  </si>
  <si>
    <t>DV - TP=TPH_1979|IUS=7adfafa4-6786-4b5f-acdd-9fcc06d690f8~784D95D4-0CE0-45D9-BAFF-C9D19082FFDD~A311B12B-026F-47CC-8D35-8E994906C86E</t>
  </si>
  <si>
    <t>F23</t>
  </si>
  <si>
    <t>DV - TP=TPH_1980|IUS=7adfafa4-6786-4b5f-acdd-9fcc06d690f8~784D95D4-0CE0-45D9-BAFF-C9D19082FFDD~A311B12B-026F-47CC-8D35-8E994906C86E</t>
  </si>
  <si>
    <t>F24</t>
  </si>
  <si>
    <t>DV - TP=TPH_1981|IUS=7adfafa4-6786-4b5f-acdd-9fcc06d690f8~784D95D4-0CE0-45D9-BAFF-C9D19082FFDD~A311B12B-026F-47CC-8D35-8E994906C86E</t>
  </si>
  <si>
    <t>F25</t>
  </si>
  <si>
    <t>DV - TP=TPH_1982|IUS=7adfafa4-6786-4b5f-acdd-9fcc06d690f8~784D95D4-0CE0-45D9-BAFF-C9D19082FFDD~A311B12B-026F-47CC-8D35-8E994906C86E</t>
  </si>
  <si>
    <t>F26</t>
  </si>
  <si>
    <t>DV - TP=TPH_1983|IUS=7adfafa4-6786-4b5f-acdd-9fcc06d690f8~784D95D4-0CE0-45D9-BAFF-C9D19082FFDD~A311B12B-026F-47CC-8D35-8E994906C86E</t>
  </si>
  <si>
    <t>F27</t>
  </si>
  <si>
    <t>DV - TP=TPH_1984|IUS=7adfafa4-6786-4b5f-acdd-9fcc06d690f8~784D95D4-0CE0-45D9-BAFF-C9D19082FFDD~A311B12B-026F-47CC-8D35-8E994906C86E</t>
  </si>
  <si>
    <t>F28</t>
  </si>
  <si>
    <t>DV - TP=TPH_1985|IUS=7adfafa4-6786-4b5f-acdd-9fcc06d690f8~784D95D4-0CE0-45D9-BAFF-C9D19082FFDD~A311B12B-026F-47CC-8D35-8E994906C86E</t>
  </si>
  <si>
    <t>F29</t>
  </si>
  <si>
    <t>DV - TP=TPH_1986|IUS=7adfafa4-6786-4b5f-acdd-9fcc06d690f8~784D95D4-0CE0-45D9-BAFF-C9D19082FFDD~A311B12B-026F-47CC-8D35-8E994906C86E</t>
  </si>
  <si>
    <t>F30</t>
  </si>
  <si>
    <t>DV - TP=TPH_1987|IUS=7adfafa4-6786-4b5f-acdd-9fcc06d690f8~784D95D4-0CE0-45D9-BAFF-C9D19082FFDD~A311B12B-026F-47CC-8D35-8E994906C86E</t>
  </si>
  <si>
    <t>F31</t>
  </si>
  <si>
    <t>DV - TP=TPH_1988|IUS=7adfafa4-6786-4b5f-acdd-9fcc06d690f8~784D95D4-0CE0-45D9-BAFF-C9D19082FFDD~A311B12B-026F-47CC-8D35-8E994906C86E</t>
  </si>
  <si>
    <t>F32</t>
  </si>
  <si>
    <t>DV - TP=TPH_1989|IUS=7adfafa4-6786-4b5f-acdd-9fcc06d690f8~784D95D4-0CE0-45D9-BAFF-C9D19082FFDD~A311B12B-026F-47CC-8D35-8E994906C86E</t>
  </si>
  <si>
    <t>F33</t>
  </si>
  <si>
    <t>DV - TP=TPH_1990|IUS=7adfafa4-6786-4b5f-acdd-9fcc06d690f8~784D95D4-0CE0-45D9-BAFF-C9D19082FFDD~A311B12B-026F-47CC-8D35-8E994906C86E</t>
  </si>
  <si>
    <t>F34</t>
  </si>
  <si>
    <t>DV - TP=TPH_1991|IUS=7adfafa4-6786-4b5f-acdd-9fcc06d690f8~784D95D4-0CE0-45D9-BAFF-C9D19082FFDD~A311B12B-026F-47CC-8D35-8E994906C86E</t>
  </si>
  <si>
    <t>F35</t>
  </si>
  <si>
    <t>DV - TP=TPH_1992|IUS=7adfafa4-6786-4b5f-acdd-9fcc06d690f8~784D95D4-0CE0-45D9-BAFF-C9D19082FFDD~A311B12B-026F-47CC-8D35-8E994906C86E</t>
  </si>
  <si>
    <t>F36</t>
  </si>
  <si>
    <t>DV - TP=TPH_1993|IUS=7adfafa4-6786-4b5f-acdd-9fcc06d690f8~784D95D4-0CE0-45D9-BAFF-C9D19082FFDD~A311B12B-026F-47CC-8D35-8E994906C86E</t>
  </si>
  <si>
    <t>F37</t>
  </si>
  <si>
    <t>DV - TP=TPH_1994|IUS=7adfafa4-6786-4b5f-acdd-9fcc06d690f8~784D95D4-0CE0-45D9-BAFF-C9D19082FFDD~A311B12B-026F-47CC-8D35-8E994906C86E</t>
  </si>
  <si>
    <t>F38</t>
  </si>
  <si>
    <t>DV - TP=TPH_1995|IUS=7adfafa4-6786-4b5f-acdd-9fcc06d690f8~784D95D4-0CE0-45D9-BAFF-C9D19082FFDD~A311B12B-026F-47CC-8D35-8E994906C86E</t>
  </si>
  <si>
    <t>F39</t>
  </si>
  <si>
    <t>DV - TP=TPH_1996|IUS=7adfafa4-6786-4b5f-acdd-9fcc06d690f8~784D95D4-0CE0-45D9-BAFF-C9D19082FFDD~A311B12B-026F-47CC-8D35-8E994906C86E</t>
  </si>
  <si>
    <t>F40</t>
  </si>
  <si>
    <t>DV - TP=TPH_1997|IUS=7adfafa4-6786-4b5f-acdd-9fcc06d690f8~784D95D4-0CE0-45D9-BAFF-C9D19082FFDD~A311B12B-026F-47CC-8D35-8E994906C86E</t>
  </si>
  <si>
    <t>F41</t>
  </si>
  <si>
    <t>DV - TP=TPH_1998|IUS=7adfafa4-6786-4b5f-acdd-9fcc06d690f8~784D95D4-0CE0-45D9-BAFF-C9D19082FFDD~A311B12B-026F-47CC-8D35-8E994906C86E</t>
  </si>
  <si>
    <t>F42</t>
  </si>
  <si>
    <t>DV - TP=TPH_1999|IUS=7adfafa4-6786-4b5f-acdd-9fcc06d690f8~784D95D4-0CE0-45D9-BAFF-C9D19082FFDD~A311B12B-026F-47CC-8D35-8E994906C86E</t>
  </si>
  <si>
    <t>F43</t>
  </si>
  <si>
    <t>DV - TP=TPH_2000|IUS=7adfafa4-6786-4b5f-acdd-9fcc06d690f8~784D95D4-0CE0-45D9-BAFF-C9D19082FFDD~A311B12B-026F-47CC-8D35-8E994906C86E</t>
  </si>
  <si>
    <t>F44</t>
  </si>
  <si>
    <t>DV - TP=TPH_2001|IUS=7adfafa4-6786-4b5f-acdd-9fcc06d690f8~784D95D4-0CE0-45D9-BAFF-C9D19082FFDD~A311B12B-026F-47CC-8D35-8E994906C86E</t>
  </si>
  <si>
    <t>F45</t>
  </si>
  <si>
    <t>DV - TP=TPH_2002|IUS=7adfafa4-6786-4b5f-acdd-9fcc06d690f8~784D95D4-0CE0-45D9-BAFF-C9D19082FFDD~A311B12B-026F-47CC-8D35-8E994906C86E</t>
  </si>
  <si>
    <t>F46</t>
  </si>
  <si>
    <t>DV - TP=TPH_2003|IUS=7adfafa4-6786-4b5f-acdd-9fcc06d690f8~784D95D4-0CE0-45D9-BAFF-C9D19082FFDD~A311B12B-026F-47CC-8D35-8E994906C86E</t>
  </si>
  <si>
    <t>F47</t>
  </si>
  <si>
    <t>DV - TP=TPH_2004|IUS=7adfafa4-6786-4b5f-acdd-9fcc06d690f8~784D95D4-0CE0-45D9-BAFF-C9D19082FFDD~A311B12B-026F-47CC-8D35-8E994906C86E</t>
  </si>
  <si>
    <t>F48</t>
  </si>
  <si>
    <t>DV - TP=TPH_2005|IUS=7adfafa4-6786-4b5f-acdd-9fcc06d690f8~784D95D4-0CE0-45D9-BAFF-C9D19082FFDD~A311B12B-026F-47CC-8D35-8E994906C86E</t>
  </si>
  <si>
    <t>F49</t>
  </si>
  <si>
    <t>DV - TP=TPH_2006|IUS=7adfafa4-6786-4b5f-acdd-9fcc06d690f8~784D95D4-0CE0-45D9-BAFF-C9D19082FFDD~A311B12B-026F-47CC-8D35-8E994906C86E</t>
  </si>
  <si>
    <t>F50</t>
  </si>
  <si>
    <t>DV - TP=TPH_2007|IUS=7adfafa4-6786-4b5f-acdd-9fcc06d690f8~784D95D4-0CE0-45D9-BAFF-C9D19082FFDD~A311B12B-026F-47CC-8D35-8E994906C86E</t>
  </si>
  <si>
    <t>F51</t>
  </si>
  <si>
    <t>DV - TP=TPH_2008|IUS=7adfafa4-6786-4b5f-acdd-9fcc06d690f8~784D95D4-0CE0-45D9-BAFF-C9D19082FFDD~A311B12B-026F-47CC-8D35-8E994906C86E</t>
  </si>
  <si>
    <t>F52</t>
  </si>
  <si>
    <t>DV - TP=TPH_2009|IUS=7adfafa4-6786-4b5f-acdd-9fcc06d690f8~784D95D4-0CE0-45D9-BAFF-C9D19082FFDD~A311B12B-026F-47CC-8D35-8E994906C86E</t>
  </si>
  <si>
    <t>F53</t>
  </si>
  <si>
    <t>DV - TP=TPH_2010|IUS=7adfafa4-6786-4b5f-acdd-9fcc06d690f8~784D95D4-0CE0-45D9-BAFF-C9D19082FFDD~A311B12B-026F-47CC-8D35-8E994906C86E</t>
  </si>
  <si>
    <t>F54</t>
  </si>
  <si>
    <t>DV - TP=TPH_2011|IUS=7adfafa4-6786-4b5f-acdd-9fcc06d690f8~784D95D4-0CE0-45D9-BAFF-C9D19082FFDD~A311B12B-026F-47CC-8D35-8E994906C86E</t>
  </si>
  <si>
    <t>Живорођени, број</t>
  </si>
  <si>
    <t>Умрли, број</t>
  </si>
  <si>
    <t>Природни прираштај, број</t>
  </si>
  <si>
    <t>Умрла одојчад, број</t>
  </si>
  <si>
    <t>TABELA2</t>
  </si>
  <si>
    <t>Chart 182</t>
  </si>
  <si>
    <t>402528a6-31d3-45fb-8685-68fa8190f370~8b71b646-8dd9-44b8-8f7f-840f25309d33~A311B12B-026F-47CC-8D35-8E994906C86E</t>
  </si>
  <si>
    <t>DV - TP=TPH_1961</t>
  </si>
  <si>
    <t>DV - TP=TPH_1961|Area=EURSRB</t>
  </si>
  <si>
    <t>DV - TP=TPH_1962</t>
  </si>
  <si>
    <t>DV - TP=TPH_1962|Area=EURSRB</t>
  </si>
  <si>
    <t>DV - TP=TPH_1963</t>
  </si>
  <si>
    <t>DV - TP=TPH_1964</t>
  </si>
  <si>
    <t>DV - TP=TPH_1965</t>
  </si>
  <si>
    <t>DV - TP=TPH_1966</t>
  </si>
  <si>
    <t>DV - TP=TPH_1967</t>
  </si>
  <si>
    <t>DV - TP=TPH_1968</t>
  </si>
  <si>
    <t>DV - TP=TPH_1969</t>
  </si>
  <si>
    <t>DV - TP=TPH_1970</t>
  </si>
  <si>
    <t>DV - TP=TPH_1971</t>
  </si>
  <si>
    <t>DV - TP=TPH_1972</t>
  </si>
  <si>
    <t>DV - TP=TPH_1973</t>
  </si>
  <si>
    <t>DV - TP=TPH_1974</t>
  </si>
  <si>
    <t>DV - TP=TPH_1975</t>
  </si>
  <si>
    <t>DV - TP=TPH_1976</t>
  </si>
  <si>
    <t>DV - TP=TPH_1977</t>
  </si>
  <si>
    <t>DV - TP=TPH_1978</t>
  </si>
  <si>
    <t>DV - TP=TPH_1979</t>
  </si>
  <si>
    <t>DV - TP=TPH_1980</t>
  </si>
  <si>
    <t>DV - TP=TPH_1981</t>
  </si>
  <si>
    <t>DV - TP=TPH_1982</t>
  </si>
  <si>
    <t>DV - TP=TPH_1983</t>
  </si>
  <si>
    <t>DV - TP=TPH_1984</t>
  </si>
  <si>
    <t>DV - TP=TPH_1985</t>
  </si>
  <si>
    <t>DV - TP=TPH_1986</t>
  </si>
  <si>
    <t>DV - TP=TPH_1987</t>
  </si>
  <si>
    <t>DV - TP=TPH_1988</t>
  </si>
  <si>
    <t>DV - TP=TPH_1989</t>
  </si>
  <si>
    <t>DV - TP=TPH_1990</t>
  </si>
  <si>
    <t>DV - TP=TPH_1991</t>
  </si>
  <si>
    <t>DV - TP=TPH_1992</t>
  </si>
  <si>
    <t>DV - TP=TPH_1993</t>
  </si>
  <si>
    <t>DV - TP=TPH_1994</t>
  </si>
  <si>
    <t>DV - TP=TPH_1995</t>
  </si>
  <si>
    <t>DV - TP=TPH_1996</t>
  </si>
  <si>
    <t>DV - TP=TPH_1997</t>
  </si>
  <si>
    <t>DV - TP=TPH_1998</t>
  </si>
  <si>
    <t>DV - TP=TPH_1999</t>
  </si>
  <si>
    <t>DV - TP=TPH_2000</t>
  </si>
  <si>
    <t>DV - TP=TPH_2001</t>
  </si>
  <si>
    <t>DV - TP=TPH_2002</t>
  </si>
  <si>
    <t>DV - TP=TPH_2003</t>
  </si>
  <si>
    <t>DV - TP=TPH_2004</t>
  </si>
  <si>
    <t>DV - TP=TPH_2005</t>
  </si>
  <si>
    <t>DV - TP=TPH_2006</t>
  </si>
  <si>
    <t>DV - TP=TPH_2007</t>
  </si>
  <si>
    <t>DV - TP=TPH_2008</t>
  </si>
  <si>
    <t>DV - TP=TPH_2009</t>
  </si>
  <si>
    <t>DV - TP=TPH_2010</t>
  </si>
  <si>
    <t>B55</t>
  </si>
  <si>
    <t>DV - TP=TPH_2011</t>
  </si>
  <si>
    <t>DV - TP=TPH_1963|Area=EURSRB</t>
  </si>
  <si>
    <t>DV - TP=TPH_1964|Area=EURSRB</t>
  </si>
  <si>
    <t>DV - TP=TPH_1965|Area=EURSRB</t>
  </si>
  <si>
    <t>DV - TP=TPH_1966|Area=EURSRB</t>
  </si>
  <si>
    <t>DV - TP=TPH_1967|Area=EURSRB</t>
  </si>
  <si>
    <t>DV - TP=TPH_1968|Area=EURSRB</t>
  </si>
  <si>
    <t>DV - TP=TPH_1969|Area=EURSRB</t>
  </si>
  <si>
    <t>DV - TP=TPH_1970|Area=EURSRB</t>
  </si>
  <si>
    <t>DV - TP=TPH_1971|Area=EURSRB</t>
  </si>
  <si>
    <t>DV - TP=TPH_1972|Area=EURSRB</t>
  </si>
  <si>
    <t>DV - TP=TPH_1973|Area=EURSRB</t>
  </si>
  <si>
    <t>DV - TP=TPH_1974|Area=EURSRB</t>
  </si>
  <si>
    <t>DV - TP=TPH_1975|Area=EURSRB</t>
  </si>
  <si>
    <t>DV - TP=TPH_1976|Area=EURSRB</t>
  </si>
  <si>
    <t>DV - TP=TPH_1977|Area=EURSRB</t>
  </si>
  <si>
    <t>DV - TP=TPH_1978|Area=EURSRB</t>
  </si>
  <si>
    <t>DV - TP=TPH_1979|Area=EURSRB</t>
  </si>
  <si>
    <t>DV - TP=TPH_1980|Area=EURSRB</t>
  </si>
  <si>
    <t>DV - TP=TPH_1981|Area=EURSRB</t>
  </si>
  <si>
    <t>DV - TP=TPH_1982|Area=EURSRB</t>
  </si>
  <si>
    <t>DV - TP=TPH_1983|Area=EURSRB</t>
  </si>
  <si>
    <t>DV - TP=TPH_1984|Area=EURSRB</t>
  </si>
  <si>
    <t>DV - TP=TPH_1985|Area=EURSRB</t>
  </si>
  <si>
    <t>DV - TP=TPH_1986|Area=EURSRB</t>
  </si>
  <si>
    <t>DV - TP=TPH_1987|Area=EURSRB</t>
  </si>
  <si>
    <t>DV - TP=TPH_1988|Area=EURSRB</t>
  </si>
  <si>
    <t>DV - TP=TPH_1989|Area=EURSRB</t>
  </si>
  <si>
    <t>DV - TP=TPH_1990|Area=EURSRB</t>
  </si>
  <si>
    <t>DV - TP=TPH_1991|Area=EURSRB</t>
  </si>
  <si>
    <t>DV - TP=TPH_1992|Area=EURSRB</t>
  </si>
  <si>
    <t>DV - TP=TPH_1993|Area=EURSRB</t>
  </si>
  <si>
    <t>DV - TP=TPH_1994|Area=EURSRB</t>
  </si>
  <si>
    <t>DV - TP=TPH_1995|Area=EURSRB</t>
  </si>
  <si>
    <t>DV - TP=TPH_1996|Area=EURSRB</t>
  </si>
  <si>
    <t>DV - TP=TPH_1997|Area=EURSRB</t>
  </si>
  <si>
    <t>DV - TP=TPH_1998|Area=EURSRB</t>
  </si>
  <si>
    <t>DV - TP=TPH_1999|Area=EURSRB</t>
  </si>
  <si>
    <t>DV - TP=TPH_2000|Area=EURSRB</t>
  </si>
  <si>
    <t>DV - TP=TPH_2001|Area=EURSRB</t>
  </si>
  <si>
    <t>DV - TP=TPH_2002|Area=EURSRB</t>
  </si>
  <si>
    <t>DV - TP=TPH_2003|Area=EURSRB</t>
  </si>
  <si>
    <t>DV - TP=TPH_2004|Area=EURSRB</t>
  </si>
  <si>
    <t>DV - TP=TPH_2005|Area=EURSRB</t>
  </si>
  <si>
    <t>DV - TP=TPH_2006|Area=EURSRB</t>
  </si>
  <si>
    <t>DV - TP=TPH_2007|Area=EURSRB</t>
  </si>
  <si>
    <t>DV - TP=TPH_2008|Area=EURSRB</t>
  </si>
  <si>
    <t>DV - TP=TPH_2009|Area=EURSRB</t>
  </si>
  <si>
    <t>DV - TP=TPH_2010|Area=EURSRB</t>
  </si>
  <si>
    <t>C55</t>
  </si>
  <si>
    <t>DV - TP=TPH_2011|Area=EURSRB</t>
  </si>
  <si>
    <t>TABELA3</t>
  </si>
  <si>
    <t>7201ae2e-d0b9-46ab-9162-e9518621f73d~8b71b646-8dd9-44b8-8f7f-840f25309d33~A311B12B-026F-47CC-8D35-8E994906C86E</t>
  </si>
  <si>
    <t>TABELA4</t>
  </si>
  <si>
    <t>04a37fd6-369a-4ae9-b8b0-b3528e14ac5f~8b71b646-8dd9-44b8-8f7f-840f25309d33~A311B12B-026F-47CC-8D35-8E994906C86E</t>
  </si>
  <si>
    <t>TABELA5</t>
  </si>
  <si>
    <t>9DDEEF57-452C-4EC7-BDD7-B9C22850A1BE~E009CCF1-8466-4816-B705-169EDB7E9802~A311B12B-026F-47CC-8D35-8E994906C86E</t>
  </si>
  <si>
    <t xml:space="preserve"> Живорођени</t>
  </si>
  <si>
    <t xml:space="preserve"> Умрли</t>
  </si>
  <si>
    <t xml:space="preserve"> Република Србија</t>
  </si>
  <si>
    <t>1961.</t>
  </si>
  <si>
    <t>Живорођени, на 1 000 становника</t>
  </si>
  <si>
    <t>Умрли, на 1 000 становника</t>
  </si>
  <si>
    <t>Природни прираштај, на 1 000 становника</t>
  </si>
  <si>
    <t>Умрла одојчад, на 1 000 живорођених</t>
  </si>
  <si>
    <t>Chart 31</t>
  </si>
  <si>
    <t>Chart 34</t>
  </si>
  <si>
    <t>Chart 36</t>
  </si>
  <si>
    <t>Chart 40</t>
  </si>
  <si>
    <t>DV - TP=TPH_2012|IUS=c4ca0ffd-668b-42e1-bbbf-037f2883c34f~784D95D4-0CE0-45D9-BAFF-C9D19082FFDD~A311B12B-026F-47CC-8D35-8E994906C86E</t>
  </si>
  <si>
    <t>DV - TP=TPH_2012|IUS=44dbb47f-83dc-4655-a6db-fc89630d29c8~784D95D4-0CE0-45D9-BAFF-C9D19082FFDD~A311B12B-026F-47CC-8D35-8E994906C86E</t>
  </si>
  <si>
    <t>D55</t>
  </si>
  <si>
    <t>DV - TP=TPH_2012|IUS=be17d9b6-6cba-42a1-b164-91ff94a2636b~784D95D4-0CE0-45D9-BAFF-C9D19082FFDD~A311B12B-026F-47CC-8D35-8E994906C86E</t>
  </si>
  <si>
    <t>E55</t>
  </si>
  <si>
    <t>DV - TP=TPH_2012|IUS=614929a4-7377-4cf5-b63c-5f6e6a6bdf4f~784D95D4-0CE0-45D9-BAFF-C9D19082FFDD~A311B12B-026F-47CC-8D35-8E994906C86E</t>
  </si>
  <si>
    <t>F55</t>
  </si>
  <si>
    <t>DV - TP=TPH_2012|IUS=7adfafa4-6786-4b5f-acdd-9fcc06d690f8~784D95D4-0CE0-45D9-BAFF-C9D19082FFDD~A311B12B-026F-47CC-8D35-8E994906C86E</t>
  </si>
  <si>
    <t>B56</t>
  </si>
  <si>
    <t>DV - TP=TPH_2012</t>
  </si>
  <si>
    <t>C56</t>
  </si>
  <si>
    <t>DV - TP=TPH_2012|Area=EURSRB</t>
  </si>
  <si>
    <t>Живо-
рођени</t>
  </si>
  <si>
    <t>Умрли</t>
  </si>
  <si>
    <t>Природни
прираштај</t>
  </si>
  <si>
    <t>Умрла
одојчад</t>
  </si>
  <si>
    <t>живорођени</t>
  </si>
  <si>
    <t>умрли</t>
  </si>
  <si>
    <t>природни
прираштај</t>
  </si>
  <si>
    <t>Умрла
одојчад на
1000 живо-
рођених</t>
  </si>
  <si>
    <t>На 1000 становника</t>
  </si>
  <si>
    <t>Дефиниције</t>
  </si>
  <si>
    <t>DV - TP=TPH_2013|IUS=c4ca0ffd-668b-42e1-bbbf-037f2883c34f~784D95D4-0CE0-45D9-BAFF-C9D19082FFDD~A311B12B-026F-47CC-8D35-8E994906C86E</t>
  </si>
  <si>
    <t>DV - TP=TPH_2013|IUS=44dbb47f-83dc-4655-a6db-fc89630d29c8~784D95D4-0CE0-45D9-BAFF-C9D19082FFDD~A311B12B-026F-47CC-8D35-8E994906C86E</t>
  </si>
  <si>
    <t>D56</t>
  </si>
  <si>
    <t>DV - TP=TPH_2013|IUS=be17d9b6-6cba-42a1-b164-91ff94a2636b~784D95D4-0CE0-45D9-BAFF-C9D19082FFDD~A311B12B-026F-47CC-8D35-8E994906C86E</t>
  </si>
  <si>
    <t>E56</t>
  </si>
  <si>
    <t>DV - TP=TPH_2013|IUS=614929a4-7377-4cf5-b63c-5f6e6a6bdf4f~784D95D4-0CE0-45D9-BAFF-C9D19082FFDD~A311B12B-026F-47CC-8D35-8E994906C86E</t>
  </si>
  <si>
    <t>F56</t>
  </si>
  <si>
    <t>DV - TP=TPH_2013|IUS=7adfafa4-6786-4b5f-acdd-9fcc06d690f8~784D95D4-0CE0-45D9-BAFF-C9D19082FFDD~A311B12B-026F-47CC-8D35-8E994906C86E</t>
  </si>
  <si>
    <t>B57</t>
  </si>
  <si>
    <t>DV - TP=TPH_2013</t>
  </si>
  <si>
    <t>C57</t>
  </si>
  <si>
    <t>DV - TP=TPH_2013|Area=EURSRB</t>
  </si>
  <si>
    <t xml:space="preserve"> Природни прираштај</t>
  </si>
  <si>
    <r>
      <rPr>
        <b/>
        <sz val="16"/>
        <color indexed="8"/>
        <rFont val="Arial"/>
        <family val="2"/>
      </rPr>
      <t>Живорођени</t>
    </r>
    <r>
      <rPr>
        <sz val="16"/>
        <color indexed="8"/>
        <rFont val="Arial"/>
        <family val="2"/>
      </rPr>
      <t xml:space="preserve">
Апсолутни број живорођених у току једне године. Живорођено дете је дете које је после рођења показивало знаке живота (дисање, односно куцање срца), макар и за најкраће време, без обзира на трајање трудноће мајке.</t>
    </r>
  </si>
  <si>
    <r>
      <rPr>
        <b/>
        <sz val="16"/>
        <color indexed="8"/>
        <rFont val="Arial"/>
        <family val="2"/>
      </rPr>
      <t>Природни прираштај</t>
    </r>
    <r>
      <rPr>
        <sz val="16"/>
        <color indexed="8"/>
        <rFont val="Arial"/>
        <family val="2"/>
      </rPr>
      <t xml:space="preserve">
Природни прираштај представља разлику између броја живорођених и умрлих у посматраној години.</t>
    </r>
  </si>
  <si>
    <r>
      <rPr>
        <b/>
        <sz val="16"/>
        <color indexed="8"/>
        <rFont val="Arial"/>
        <family val="2"/>
      </rPr>
      <t>Умрла одојчад</t>
    </r>
    <r>
      <rPr>
        <sz val="16"/>
        <color indexed="8"/>
        <rFont val="Arial"/>
        <family val="2"/>
      </rPr>
      <t xml:space="preserve">
Апсолутни број умрле одојчади у једној години. Умрло одојче је дете код кога је након живорођења, а пре него што је навршило једну годину живота, дошло до трајног престанка свих знакова живота.</t>
    </r>
  </si>
  <si>
    <r>
      <rPr>
        <b/>
        <sz val="16"/>
        <color indexed="8"/>
        <rFont val="Arial"/>
        <family val="2"/>
      </rPr>
      <t>Умрли</t>
    </r>
    <r>
      <rPr>
        <sz val="16"/>
        <color indexed="8"/>
        <rFont val="Arial"/>
        <family val="2"/>
      </rPr>
      <t xml:space="preserve">
Апсолутни број умрлих лица у току једне године. Умрло лице је лице код којег је било када, након живорођења, дошло до трајног престанка свих знакова живота.</t>
    </r>
  </si>
  <si>
    <r>
      <rPr>
        <b/>
        <sz val="16"/>
        <color indexed="8"/>
        <rFont val="Arial"/>
        <family val="2"/>
      </rPr>
      <t>Природни прираштај на 1 000 становника</t>
    </r>
    <r>
      <rPr>
        <sz val="16"/>
        <color indexed="8"/>
        <rFont val="Arial"/>
        <family val="2"/>
      </rPr>
      <t xml:space="preserve">
Стопа природног прираштаја представља разлику између броја живорођених и броја умрлих, у односу на број становника у години посматрања.
Стопа природног прираштаја = (број живорођених - број умрлих) / број становника * 1000</t>
    </r>
  </si>
  <si>
    <r>
      <rPr>
        <b/>
        <sz val="16"/>
        <color indexed="8"/>
        <rFont val="Arial"/>
        <family val="2"/>
      </rPr>
      <t>Живорођени на 1 000 становника</t>
    </r>
    <r>
      <rPr>
        <sz val="16"/>
        <color indexed="8"/>
        <rFont val="Arial"/>
        <family val="2"/>
      </rPr>
      <t xml:space="preserve">
Стопа живорођених представља однос броја живорођених и броја становника у години посматрања. Рачуна се тако што се број живорођених подели бројем становника и помножи са 1000.</t>
    </r>
  </si>
  <si>
    <r>
      <rPr>
        <b/>
        <sz val="16"/>
        <color indexed="8"/>
        <rFont val="Arial"/>
        <family val="2"/>
      </rPr>
      <t>Умрли на 1 000 становника</t>
    </r>
    <r>
      <rPr>
        <sz val="16"/>
        <color indexed="8"/>
        <rFont val="Arial"/>
        <family val="2"/>
      </rPr>
      <t xml:space="preserve">
Општа стопа морталитета представља однос броја умрлих и броја становника у години посматрања. Рачуна се тако што се број умрлих подели бројем становника и помножи са 1000.</t>
    </r>
  </si>
  <si>
    <r>
      <rPr>
        <b/>
        <sz val="16"/>
        <color indexed="8"/>
        <rFont val="Arial"/>
        <family val="2"/>
      </rPr>
      <t>Умрла одојчад на 1 000 живорођених</t>
    </r>
    <r>
      <rPr>
        <sz val="16"/>
        <color indexed="8"/>
        <rFont val="Arial"/>
        <family val="2"/>
      </rPr>
      <t xml:space="preserve">
Стопа смртности одојчади представља однос броја умрле деце старости испод 1 године и броја живорођене деце у години посматрања. Стопа се рачуна на 1000 живорођења.
Стопа смртности одојчади = (број умрле деце старости испод 1 године / број живорођене деце) * 1000</t>
    </r>
  </si>
  <si>
    <t>DV - TP=TPH_2014|IUS=c4ca0ffd-668b-42e1-bbbf-037f2883c34f~784D95D4-0CE0-45D9-BAFF-C9D19082FFDD~A311B12B-026F-47CC-8D35-8E994906C86E</t>
  </si>
  <si>
    <t>DV - TP=TPH_2014|IUS=44dbb47f-83dc-4655-a6db-fc89630d29c8~784D95D4-0CE0-45D9-BAFF-C9D19082FFDD~A311B12B-026F-47CC-8D35-8E994906C86E</t>
  </si>
  <si>
    <t>D57</t>
  </si>
  <si>
    <t>DV - TP=TPH_2014|IUS=be17d9b6-6cba-42a1-b164-91ff94a2636b~784D95D4-0CE0-45D9-BAFF-C9D19082FFDD~A311B12B-026F-47CC-8D35-8E994906C86E</t>
  </si>
  <si>
    <t>E57</t>
  </si>
  <si>
    <t>DV - TP=TPH_2014|IUS=614929a4-7377-4cf5-b63c-5f6e6a6bdf4f~784D95D4-0CE0-45D9-BAFF-C9D19082FFDD~A311B12B-026F-47CC-8D35-8E994906C86E</t>
  </si>
  <si>
    <t>F57</t>
  </si>
  <si>
    <t>DV - TP=TPH_2014|IUS=7adfafa4-6786-4b5f-acdd-9fcc06d690f8~784D95D4-0CE0-45D9-BAFF-C9D19082FFDD~A311B12B-026F-47CC-8D35-8E994906C86E</t>
  </si>
  <si>
    <t>B58</t>
  </si>
  <si>
    <t>DV - TP=TPH_2014</t>
  </si>
  <si>
    <t>C58</t>
  </si>
  <si>
    <t>DV - TP=TPH_2014|Area=EURSRB</t>
  </si>
  <si>
    <r>
      <rPr>
        <b/>
        <sz val="16"/>
        <color indexed="8"/>
        <rFont val="Arial"/>
        <family val="2"/>
      </rPr>
      <t xml:space="preserve">Број становника
</t>
    </r>
    <r>
      <rPr>
        <sz val="16"/>
        <color indexed="8"/>
        <rFont val="Arial"/>
        <family val="2"/>
      </rPr>
      <t>Број становника се односи на годину посматрања. Подаци о броју становника за 1961, 1971, 1981. и 1991. годину јесу пописни подаци, док је за међупописне године процењен број становника израчунат као просечна међупописна разлика. Од 2002. године исказане су процене становништва које су израчунате на основу резултата пописа становништва и годишњих резултата статистике природног и механичког кретања становништва.</t>
    </r>
  </si>
  <si>
    <t>DV - TP=TPH_2015|IUS=c4ca0ffd-668b-42e1-bbbf-037f2883c34f~784D95D4-0CE0-45D9-BAFF-C9D19082FFDD~A311B12B-026F-47CC-8D35-8E994906C86E</t>
  </si>
  <si>
    <t>DV - TP=TPH_2015|IUS=44dbb47f-83dc-4655-a6db-fc89630d29c8~784D95D4-0CE0-45D9-BAFF-C9D19082FFDD~A311B12B-026F-47CC-8D35-8E994906C86E</t>
  </si>
  <si>
    <t>D58</t>
  </si>
  <si>
    <t>DV - TP=TPH_2015|IUS=be17d9b6-6cba-42a1-b164-91ff94a2636b~784D95D4-0CE0-45D9-BAFF-C9D19082FFDD~A311B12B-026F-47CC-8D35-8E994906C86E</t>
  </si>
  <si>
    <t>E58</t>
  </si>
  <si>
    <t>DV - TP=TPH_2015|IUS=614929a4-7377-4cf5-b63c-5f6e6a6bdf4f~784D95D4-0CE0-45D9-BAFF-C9D19082FFDD~A311B12B-026F-47CC-8D35-8E994906C86E</t>
  </si>
  <si>
    <t>F58</t>
  </si>
  <si>
    <t>DV - TP=TPH_2015|IUS=7adfafa4-6786-4b5f-acdd-9fcc06d690f8~784D95D4-0CE0-45D9-BAFF-C9D19082FFDD~A311B12B-026F-47CC-8D35-8E994906C86E</t>
  </si>
  <si>
    <t>B59</t>
  </si>
  <si>
    <t>DV - TP=TPH_2015</t>
  </si>
  <si>
    <t>C59</t>
  </si>
  <si>
    <t>DV - TP=TPH_2015|Area=EURSRB</t>
  </si>
  <si>
    <t>devinfo@stat.gov.rs</t>
  </si>
  <si>
    <t>DV - TP=TPH_2016|IUS=c4ca0ffd-668b-42e1-bbbf-037f2883c34f~784D95D4-0CE0-45D9-BAFF-C9D19082FFDD~A311B12B-026F-47CC-8D35-8E994906C86E</t>
  </si>
  <si>
    <t>DV - TP=TPH_2016|IUS=44dbb47f-83dc-4655-a6db-fc89630d29c8~784D95D4-0CE0-45D9-BAFF-C9D19082FFDD~A311B12B-026F-47CC-8D35-8E994906C86E</t>
  </si>
  <si>
    <t>D59</t>
  </si>
  <si>
    <t>DV - TP=TPH_2016|IUS=be17d9b6-6cba-42a1-b164-91ff94a2636b~784D95D4-0CE0-45D9-BAFF-C9D19082FFDD~A311B12B-026F-47CC-8D35-8E994906C86E</t>
  </si>
  <si>
    <t>E59</t>
  </si>
  <si>
    <t>DV - TP=TPH_2016|IUS=614929a4-7377-4cf5-b63c-5f6e6a6bdf4f~784D95D4-0CE0-45D9-BAFF-C9D19082FFDD~A311B12B-026F-47CC-8D35-8E994906C86E</t>
  </si>
  <si>
    <t>F59</t>
  </si>
  <si>
    <t>DV - TP=TPH_2016|IUS=7adfafa4-6786-4b5f-acdd-9fcc06d690f8~784D95D4-0CE0-45D9-BAFF-C9D19082FFDD~A311B12B-026F-47CC-8D35-8E994906C86E</t>
  </si>
  <si>
    <t>B60</t>
  </si>
  <si>
    <t>DV - TP=TPH_2016</t>
  </si>
  <si>
    <t>C60</t>
  </si>
  <si>
    <t>DV - TP=TPH_2016|Area=EURSRB</t>
  </si>
  <si>
    <t>За додатне информације и питања можете се обратити на:</t>
  </si>
  <si>
    <t>devinfo.stat.gov.rs/vitalna</t>
  </si>
  <si>
    <t>Извор: Витална статистика, РЗС</t>
  </si>
  <si>
    <t>D60</t>
  </si>
  <si>
    <t>E60</t>
  </si>
  <si>
    <t>F60</t>
  </si>
  <si>
    <t>DV - TP=TPH_2017|IUS=c4ca0ffd-668b-42e1-bbbf-037f2883c34f~784D95D4-0CE0-45D9-BAFF-C9D19082FFDD~A311B12B-026F-47CC-8D35-8E994906C86E</t>
  </si>
  <si>
    <t>DV - TP=TPH_2017|IUS=44dbb47f-83dc-4655-a6db-fc89630d29c8~784D95D4-0CE0-45D9-BAFF-C9D19082FFDD~A311B12B-026F-47CC-8D35-8E994906C86E</t>
  </si>
  <si>
    <t>DV - TP=TPH_2017|IUS=be17d9b6-6cba-42a1-b164-91ff94a2636b~784D95D4-0CE0-45D9-BAFF-C9D19082FFDD~A311B12B-026F-47CC-8D35-8E994906C86E</t>
  </si>
  <si>
    <t>DV - TP=TPH_2017|IUS=614929a4-7377-4cf5-b63c-5f6e6a6bdf4f~784D95D4-0CE0-45D9-BAFF-C9D19082FFDD~A311B12B-026F-47CC-8D35-8E994906C86E</t>
  </si>
  <si>
    <t>DV - TP=TPH_2017|IUS=7adfafa4-6786-4b5f-acdd-9fcc06d690f8~784D95D4-0CE0-45D9-BAFF-C9D19082FFDD~A311B12B-026F-47CC-8D35-8E994906C86E</t>
  </si>
  <si>
    <t>B61</t>
  </si>
  <si>
    <t>C61</t>
  </si>
  <si>
    <t>DV - TP=TPH_2017</t>
  </si>
  <si>
    <t>DV - TP=TPH_2017|Area=EURSRB</t>
  </si>
  <si>
    <t>Додатне информације:</t>
  </si>
  <si>
    <t>Преузмите све податке из базе у Excel формату:</t>
  </si>
  <si>
    <t>Подаци</t>
  </si>
  <si>
    <t>DevInfo профили:</t>
  </si>
  <si>
    <t>DevInfo база података online:</t>
  </si>
  <si>
    <t>DV - TP=TPH_2018|IUS=c4ca0ffd-668b-42e1-bbbf-037f2883c34f~784D95D4-0CE0-45D9-BAFF-C9D19082FFDD~A311B12B-026F-47CC-8D35-8E994906C86E</t>
  </si>
  <si>
    <t>DV - TP=TPH_2018|IUS=44dbb47f-83dc-4655-a6db-fc89630d29c8~784D95D4-0CE0-45D9-BAFF-C9D19082FFDD~A311B12B-026F-47CC-8D35-8E994906C86E</t>
  </si>
  <si>
    <t>D61</t>
  </si>
  <si>
    <t>DV - TP=TPH_2018|IUS=be17d9b6-6cba-42a1-b164-91ff94a2636b~784D95D4-0CE0-45D9-BAFF-C9D19082FFDD~A311B12B-026F-47CC-8D35-8E994906C86E</t>
  </si>
  <si>
    <t>E61</t>
  </si>
  <si>
    <t>DV - TP=TPH_2018|IUS=614929a4-7377-4cf5-b63c-5f6e6a6bdf4f~784D95D4-0CE0-45D9-BAFF-C9D19082FFDD~A311B12B-026F-47CC-8D35-8E994906C86E</t>
  </si>
  <si>
    <t>F61</t>
  </si>
  <si>
    <t>DV - TP=TPH_2018|IUS=7adfafa4-6786-4b5f-acdd-9fcc06d690f8~784D95D4-0CE0-45D9-BAFF-C9D19082FFDD~A311B12B-026F-47CC-8D35-8E994906C86E</t>
  </si>
  <si>
    <t>B62</t>
  </si>
  <si>
    <t>DV - TP=TPH_2018</t>
  </si>
  <si>
    <t>C62</t>
  </si>
  <si>
    <t>DV - TP=TPH_2018|Area=EURSRB</t>
  </si>
  <si>
    <t>D62</t>
  </si>
  <si>
    <t>E62</t>
  </si>
  <si>
    <t>F62</t>
  </si>
  <si>
    <t>DV - TP=TPH_2019|IUS=c4ca0ffd-668b-42e1-bbbf-037f2883c34f~784D95D4-0CE0-45D9-BAFF-C9D19082FFDD~A311B12B-026F-47CC-8D35-8E994906C86E</t>
  </si>
  <si>
    <t>DV - TP=TPH_2019|IUS=44dbb47f-83dc-4655-a6db-fc89630d29c8~784D95D4-0CE0-45D9-BAFF-C9D19082FFDD~A311B12B-026F-47CC-8D35-8E994906C86E</t>
  </si>
  <si>
    <t>DV - TP=TPH_2019|IUS=be17d9b6-6cba-42a1-b164-91ff94a2636b~784D95D4-0CE0-45D9-BAFF-C9D19082FFDD~A311B12B-026F-47CC-8D35-8E994906C86E</t>
  </si>
  <si>
    <t>DV - TP=TPH_2019|IUS=614929a4-7377-4cf5-b63c-5f6e6a6bdf4f~784D95D4-0CE0-45D9-BAFF-C9D19082FFDD~A311B12B-026F-47CC-8D35-8E994906C86E</t>
  </si>
  <si>
    <t>DV - TP=TPH_2019|IUS=7adfafa4-6786-4b5f-acdd-9fcc06d690f8~784D95D4-0CE0-45D9-BAFF-C9D19082FFDD~A311B12B-026F-47CC-8D35-8E994906C86E</t>
  </si>
  <si>
    <t>B63</t>
  </si>
  <si>
    <t>DV - TP=TPH_2019</t>
  </si>
  <si>
    <t>C63</t>
  </si>
  <si>
    <t>DV - TP=TPH_2019|Area=EURSRB</t>
  </si>
  <si>
    <t>http://devinfo.stat.gov.rs/diProfili</t>
  </si>
  <si>
    <t>DV - TP=TPH_2020|IUS=c4ca0ffd-668b-42e1-bbbf-037f2883c34f~784D95D4-0CE0-45D9-BAFF-C9D19082FFDD~A311B12B-026F-47CC-8D35-8E994906C86E</t>
  </si>
  <si>
    <t>DV - TP=TPH_2020|IUS=44dbb47f-83dc-4655-a6db-fc89630d29c8~784D95D4-0CE0-45D9-BAFF-C9D19082FFDD~A311B12B-026F-47CC-8D35-8E994906C86E</t>
  </si>
  <si>
    <t>D63</t>
  </si>
  <si>
    <t>DV - TP=TPH_2020|IUS=be17d9b6-6cba-42a1-b164-91ff94a2636b~784D95D4-0CE0-45D9-BAFF-C9D19082FFDD~A311B12B-026F-47CC-8D35-8E994906C86E</t>
  </si>
  <si>
    <t>E63</t>
  </si>
  <si>
    <t>DV - TP=TPH_2020|IUS=614929a4-7377-4cf5-b63c-5f6e6a6bdf4f~784D95D4-0CE0-45D9-BAFF-C9D19082FFDD~A311B12B-026F-47CC-8D35-8E994906C86E</t>
  </si>
  <si>
    <t>F63</t>
  </si>
  <si>
    <t>DV - TP=TPH_2020|IUS=7adfafa4-6786-4b5f-acdd-9fcc06d690f8~784D95D4-0CE0-45D9-BAFF-C9D19082FFDD~A311B12B-026F-47CC-8D35-8E994906C86E</t>
  </si>
  <si>
    <t>B64</t>
  </si>
  <si>
    <t>DV - TP=TPH_2020</t>
  </si>
  <si>
    <t>C64</t>
  </si>
  <si>
    <t>DV - TP=TPH_2020|Area=EURSRB</t>
  </si>
  <si>
    <t>DV - TP=TPH_2021|IUS=c4ca0ffd-668b-42e1-bbbf-037f2883c34f~784D95D4-0CE0-45D9-BAFF-C9D19082FFDD~A311B12B-026F-47CC-8D35-8E994906C86E</t>
  </si>
  <si>
    <t>DV - TP=TPH_2021|IUS=44dbb47f-83dc-4655-a6db-fc89630d29c8~784D95D4-0CE0-45D9-BAFF-C9D19082FFDD~A311B12B-026F-47CC-8D35-8E994906C86E</t>
  </si>
  <si>
    <t>D64</t>
  </si>
  <si>
    <t>DV - TP=TPH_2021|IUS=be17d9b6-6cba-42a1-b164-91ff94a2636b~784D95D4-0CE0-45D9-BAFF-C9D19082FFDD~A311B12B-026F-47CC-8D35-8E994906C86E</t>
  </si>
  <si>
    <t>E64</t>
  </si>
  <si>
    <t>DV - TP=TPH_2021|IUS=614929a4-7377-4cf5-b63c-5f6e6a6bdf4f~784D95D4-0CE0-45D9-BAFF-C9D19082FFDD~A311B12B-026F-47CC-8D35-8E994906C86E</t>
  </si>
  <si>
    <t>F64</t>
  </si>
  <si>
    <t>DV - TP=TPH_2021|IUS=7adfafa4-6786-4b5f-acdd-9fcc06d690f8~784D95D4-0CE0-45D9-BAFF-C9D19082FFDD~A311B12B-026F-47CC-8D35-8E994906C86E</t>
  </si>
  <si>
    <t>B65</t>
  </si>
  <si>
    <t>DV - TP=TPH_2021</t>
  </si>
  <si>
    <t>C65</t>
  </si>
  <si>
    <t>DV - TP=TPH_2021|Area=EURSRB</t>
  </si>
  <si>
    <t>Природно кретање становништва
1961 ─ 2022.</t>
  </si>
  <si>
    <t>2022.</t>
  </si>
  <si>
    <t>DV - TP=TPH_2022|IUS=c4ca0ffd-668b-42e1-bbbf-037f2883c34f~784D95D4-0CE0-45D9-BAFF-C9D19082FFDD~A311B12B-026F-47CC-8D35-8E994906C86E</t>
  </si>
  <si>
    <t>DV - TP=TPH_2022|IUS=44dbb47f-83dc-4655-a6db-fc89630d29c8~784D95D4-0CE0-45D9-BAFF-C9D19082FFDD~A311B12B-026F-47CC-8D35-8E994906C86E</t>
  </si>
  <si>
    <t>D65</t>
  </si>
  <si>
    <t>DV - TP=TPH_2022|IUS=be17d9b6-6cba-42a1-b164-91ff94a2636b~784D95D4-0CE0-45D9-BAFF-C9D19082FFDD~A311B12B-026F-47CC-8D35-8E994906C86E</t>
  </si>
  <si>
    <t>E65</t>
  </si>
  <si>
    <t>DV - TP=TPH_2022|IUS=614929a4-7377-4cf5-b63c-5f6e6a6bdf4f~784D95D4-0CE0-45D9-BAFF-C9D19082FFDD~A311B12B-026F-47CC-8D35-8E994906C86E</t>
  </si>
  <si>
    <t>F65</t>
  </si>
  <si>
    <t>DV - TP=TPH_2022|IUS=7adfafa4-6786-4b5f-acdd-9fcc06d690f8~784D95D4-0CE0-45D9-BAFF-C9D19082FFDD~A311B12B-026F-47CC-8D35-8E994906C86E</t>
  </si>
  <si>
    <t>B66</t>
  </si>
  <si>
    <t>DV - TP=TPH_2022</t>
  </si>
  <si>
    <t>C66</t>
  </si>
  <si>
    <t>DV - TP=TPH_2022|Area=EURSRB</t>
  </si>
  <si>
    <t>$A$4:$A$65</t>
  </si>
  <si>
    <t>$A$5:$A$66</t>
  </si>
  <si>
    <t>Шабац</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</si>
</sst>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28" x14ac:knownFonts="1">
    <font>
      <sz val="11"/>
      <color theme="1"/>
      <name val="Calibri"/>
      <family val="2"/>
      <scheme val="minor"/>
    </font>
    <font>
      <sz val="11"/>
      <color indexed="8"/>
      <name val="Calibri"/>
      <family val="2"/>
    </font>
    <font>
      <sz val="11"/>
      <color indexed="8"/>
      <name val="Calibri"/>
      <family val="2"/>
    </font>
    <font>
      <sz val="8"/>
      <name val="Calibri"/>
      <family val="2"/>
    </font>
    <font>
      <sz val="9"/>
      <color indexed="8"/>
      <name val="Arial"/>
      <family val="2"/>
    </font>
    <font>
      <sz val="7"/>
      <color indexed="8"/>
      <name val="Arial"/>
      <family val="2"/>
    </font>
    <font>
      <sz val="11"/>
      <color indexed="8"/>
      <name val="Arial"/>
      <family val="2"/>
    </font>
    <font>
      <sz val="10"/>
      <name val="Arial"/>
      <family val="2"/>
    </font>
    <font>
      <sz val="11"/>
      <color indexed="9"/>
      <name val="Arial"/>
      <family val="2"/>
    </font>
    <font>
      <sz val="14"/>
      <color indexed="8"/>
      <name val="Arial"/>
      <family val="2"/>
    </font>
    <font>
      <sz val="28"/>
      <color indexed="8"/>
      <name val="Arial"/>
      <family val="2"/>
    </font>
    <font>
      <b/>
      <sz val="24"/>
      <color indexed="9"/>
      <name val="Arial"/>
      <family val="2"/>
    </font>
    <font>
      <sz val="24"/>
      <color indexed="8"/>
      <name val="Arial"/>
      <family val="2"/>
    </font>
    <font>
      <b/>
      <sz val="14"/>
      <color theme="1"/>
      <name val="Calibri"/>
      <family val="2"/>
      <scheme val="minor"/>
    </font>
    <font>
      <sz val="14"/>
      <color rgb="FF222222"/>
      <name val="Arial"/>
      <family val="2"/>
    </font>
    <font>
      <sz val="24"/>
      <color theme="3"/>
      <name val="Arial"/>
      <family val="2"/>
    </font>
    <font>
      <b/>
      <sz val="38"/>
      <color rgb="FF315683"/>
      <name val="Arial"/>
      <family val="2"/>
    </font>
    <font>
      <b/>
      <sz val="24"/>
      <color rgb="FF315683"/>
      <name val="Arial"/>
      <family val="2"/>
    </font>
    <font>
      <b/>
      <sz val="14"/>
      <color indexed="8"/>
      <name val="Arial"/>
      <family val="2"/>
    </font>
    <font>
      <sz val="12"/>
      <color indexed="8"/>
      <name val="Arial"/>
      <family val="2"/>
    </font>
    <font>
      <b/>
      <sz val="16"/>
      <color indexed="8"/>
      <name val="Arial"/>
      <family val="2"/>
    </font>
    <font>
      <sz val="16"/>
      <color indexed="8"/>
      <name val="Arial"/>
      <family val="2"/>
    </font>
    <font>
      <b/>
      <sz val="22"/>
      <color indexed="8"/>
      <name val="Arial"/>
      <family val="2"/>
    </font>
    <font>
      <u/>
      <sz val="11"/>
      <color theme="10"/>
      <name val="Calibri"/>
      <family val="2"/>
      <scheme val="minor"/>
    </font>
    <font>
      <u/>
      <sz val="16"/>
      <color theme="10"/>
      <name val="Arial"/>
      <family val="2"/>
    </font>
    <font>
      <sz val="16"/>
      <color theme="1"/>
      <name val="Arial"/>
      <family val="2"/>
      <charset val="238"/>
    </font>
    <font>
      <sz val="16"/>
      <color theme="10"/>
      <name val="Arial"/>
      <family val="2"/>
    </font>
    <font>
      <b/>
      <sz val="24"/>
      <color theme="1" tint="0.34998626667073579"/>
      <name val="Arial"/>
      <family val="2"/>
    </font>
  </fonts>
  <fills count="4">
    <fill>
      <patternFill patternType="none"/>
    </fill>
    <fill>
      <patternFill patternType="gray125"/>
    </fill>
    <fill>
      <patternFill patternType="solid">
        <fgColor theme="6" tint="0.59999389629810485"/>
        <bgColor indexed="64"/>
      </patternFill>
    </fill>
    <fill>
      <patternFill patternType="solid">
        <fgColor theme="6" tint="0.59996337778862885"/>
        <bgColor indexed="64"/>
      </patternFill>
    </fill>
  </fills>
  <borders count="26">
    <border>
      <left/>
      <right/>
      <top/>
      <bottom/>
      <diagonal/>
    </border>
    <border>
      <left/>
      <right/>
      <top/>
      <bottom style="thin">
        <color indexed="64"/>
      </bottom>
      <diagonal/>
    </border>
    <border>
      <left/>
      <right/>
      <top style="thin">
        <color indexed="64"/>
      </top>
      <bottom style="thin">
        <color indexed="64"/>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theme="0" tint="-0.34998626667073579"/>
      </top>
      <bottom style="thin">
        <color theme="0" tint="-0.34998626667073579"/>
      </bottom>
      <diagonal/>
    </border>
    <border>
      <left/>
      <right/>
      <top style="thin">
        <color theme="0" tint="-0.34998626667073579"/>
      </top>
      <bottom style="dotted">
        <color auto="1"/>
      </bottom>
      <diagonal/>
    </border>
    <border>
      <left/>
      <right/>
      <top/>
      <bottom style="thin">
        <color theme="0" tint="-0.34998626667073579"/>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theme="0" tint="-0.34998626667073579"/>
      </left>
      <right style="thin">
        <color auto="1"/>
      </right>
      <top style="thin">
        <color theme="0" tint="-0.34998626667073579"/>
      </top>
      <bottom style="thin">
        <color theme="0" tint="-0.34998626667073579"/>
      </bottom>
      <diagonal/>
    </border>
    <border>
      <left style="thin">
        <color theme="0" tint="-0.34998626667073579"/>
      </left>
      <right style="thin">
        <color theme="0" tint="-0.34998626667073579"/>
      </right>
      <top style="thin">
        <color theme="0" tint="-0.34998626667073579"/>
      </top>
      <bottom style="thin">
        <color auto="1"/>
      </bottom>
      <diagonal/>
    </border>
    <border>
      <left style="thin">
        <color theme="0" tint="-0.34998626667073579"/>
      </left>
      <right style="thin">
        <color auto="1"/>
      </right>
      <top style="thin">
        <color theme="0" tint="-0.34998626667073579"/>
      </top>
      <bottom style="thin">
        <color auto="1"/>
      </bottom>
      <diagonal/>
    </border>
    <border>
      <left style="thin">
        <color theme="0" tint="-0.34998626667073579"/>
      </left>
      <right style="thin">
        <color theme="0" tint="-0.34998626667073579"/>
      </right>
      <top style="thin">
        <color auto="1"/>
      </top>
      <bottom style="thin">
        <color theme="0" tint="-0.34998626667073579"/>
      </bottom>
      <diagonal/>
    </border>
    <border>
      <left style="thin">
        <color theme="0" tint="-0.34998626667073579"/>
      </left>
      <right style="thin">
        <color auto="1"/>
      </right>
      <top style="thin">
        <color auto="1"/>
      </top>
      <bottom style="thin">
        <color theme="0" tint="-0.34998626667073579"/>
      </bottom>
      <diagonal/>
    </border>
    <border>
      <left style="thin">
        <color theme="0" tint="-0.34998626667073579"/>
      </left>
      <right style="thin">
        <color auto="1"/>
      </right>
      <top style="dotted">
        <color auto="1"/>
      </top>
      <bottom style="thin">
        <color theme="0" tint="-0.34998626667073579"/>
      </bottom>
      <diagonal/>
    </border>
    <border>
      <left style="thin">
        <color theme="0" tint="-0.34998626667073579"/>
      </left>
      <right style="thin">
        <color theme="0" tint="-0.34998626667073579"/>
      </right>
      <top style="thin">
        <color theme="0" tint="-0.34998626667073579"/>
      </top>
      <bottom/>
      <diagonal/>
    </border>
    <border>
      <left style="thin">
        <color theme="0" tint="-0.34998626667073579"/>
      </left>
      <right style="thin">
        <color auto="1"/>
      </right>
      <top style="thin">
        <color theme="0" tint="-0.34998626667073579"/>
      </top>
      <bottom/>
      <diagonal/>
    </border>
    <border>
      <left style="thin">
        <color theme="0" tint="-0.34998626667073579"/>
      </left>
      <right style="thin">
        <color theme="0" tint="-0.34998626667073579"/>
      </right>
      <top style="dotted">
        <color auto="1"/>
      </top>
      <bottom style="thin">
        <color theme="0" tint="-0.34998626667073579"/>
      </bottom>
      <diagonal/>
    </border>
    <border>
      <left style="thin">
        <color indexed="64"/>
      </left>
      <right/>
      <top style="thin">
        <color indexed="64"/>
      </top>
      <bottom style="thin">
        <color theme="0" tint="-0.34998626667073579"/>
      </bottom>
      <diagonal/>
    </border>
    <border>
      <left/>
      <right/>
      <top style="thin">
        <color indexed="64"/>
      </top>
      <bottom style="thin">
        <color theme="0" tint="-0.34998626667073579"/>
      </bottom>
      <diagonal/>
    </border>
    <border>
      <left style="thin">
        <color indexed="64"/>
      </left>
      <right/>
      <top style="thin">
        <color theme="0" tint="-0.34998626667073579"/>
      </top>
      <bottom style="thin">
        <color theme="0" tint="-0.34998626667073579"/>
      </bottom>
      <diagonal/>
    </border>
    <border>
      <left style="thin">
        <color indexed="64"/>
      </left>
      <right/>
      <top style="thin">
        <color theme="0" tint="-0.34998626667073579"/>
      </top>
      <bottom style="dotted">
        <color auto="1"/>
      </bottom>
      <diagonal/>
    </border>
    <border>
      <left style="thin">
        <color indexed="64"/>
      </left>
      <right/>
      <top/>
      <bottom style="thin">
        <color theme="0" tint="-0.34998626667073579"/>
      </bottom>
      <diagonal/>
    </border>
    <border>
      <left style="thin">
        <color indexed="64"/>
      </left>
      <right/>
      <top style="thin">
        <color theme="0" tint="-0.34998626667073579"/>
      </top>
      <bottom style="thin">
        <color indexed="64"/>
      </bottom>
      <diagonal/>
    </border>
    <border>
      <left/>
      <right/>
      <top style="thin">
        <color theme="0" tint="-0.34998626667073579"/>
      </top>
      <bottom style="thin">
        <color indexed="64"/>
      </bottom>
      <diagonal/>
    </border>
  </borders>
  <cellStyleXfs count="5">
    <xf numFmtId="0" fontId="0" fillId="0" borderId="0"/>
    <xf numFmtId="43" fontId="2" fillId="0" borderId="0" applyFont="0" applyFill="0" applyBorder="0" applyAlignment="0" applyProtection="0"/>
    <xf numFmtId="43" fontId="1" fillId="0" borderId="0" applyFont="0" applyFill="0" applyBorder="0" applyAlignment="0" applyProtection="0"/>
    <xf numFmtId="0" fontId="7" fillId="0" borderId="0"/>
    <xf numFmtId="0" fontId="23" fillId="0" borderId="0" applyNumberFormat="0" applyFill="0" applyBorder="0" applyAlignment="0" applyProtection="0"/>
  </cellStyleXfs>
  <cellXfs count="91">
    <xf numFmtId="0" fontId="0" fillId="0" borderId="0" xfId="0"/>
    <xf numFmtId="0" fontId="4" fillId="0" borderId="0" xfId="0" applyFont="1"/>
    <xf numFmtId="0" fontId="5" fillId="0" borderId="0" xfId="0" applyFont="1"/>
    <xf numFmtId="0" fontId="6" fillId="0" borderId="0" xfId="0" applyFont="1"/>
    <xf numFmtId="0" fontId="8" fillId="0" borderId="0" xfId="0" applyFont="1"/>
    <xf numFmtId="0" fontId="6" fillId="0" borderId="0" xfId="0" applyFont="1" applyAlignment="1">
      <alignment horizontal="center"/>
    </xf>
    <xf numFmtId="0" fontId="10" fillId="0" borderId="0" xfId="0" applyFont="1" applyAlignment="1">
      <alignment vertical="center"/>
    </xf>
    <xf numFmtId="0" fontId="10" fillId="0" borderId="0" xfId="0" applyFont="1" applyAlignment="1">
      <alignment vertical="center" wrapText="1"/>
    </xf>
    <xf numFmtId="0" fontId="10" fillId="0" borderId="0" xfId="0" applyFont="1" applyAlignment="1">
      <alignment horizontal="center" vertical="center" wrapText="1"/>
    </xf>
    <xf numFmtId="0" fontId="12" fillId="0" borderId="0" xfId="0" applyFont="1" applyAlignment="1">
      <alignment vertical="top" wrapText="1"/>
    </xf>
    <xf numFmtId="0" fontId="12" fillId="0" borderId="0" xfId="0" applyFont="1" applyAlignment="1">
      <alignment horizontal="center" vertical="top" wrapText="1"/>
    </xf>
    <xf numFmtId="0" fontId="12" fillId="0" borderId="0" xfId="0" applyFont="1"/>
    <xf numFmtId="0" fontId="0" fillId="0" borderId="0" xfId="0" applyBorder="1"/>
    <xf numFmtId="0" fontId="0" fillId="0" borderId="0" xfId="0"/>
    <xf numFmtId="0" fontId="0" fillId="0" borderId="1" xfId="0" applyBorder="1"/>
    <xf numFmtId="0" fontId="13" fillId="0" borderId="0" xfId="0" applyFont="1"/>
    <xf numFmtId="0" fontId="0" fillId="0" borderId="2" xfId="0" applyBorder="1"/>
    <xf numFmtId="0" fontId="0" fillId="0" borderId="2" xfId="0" applyBorder="1" applyAlignment="1">
      <alignment horizontal="center" vertical="center" wrapText="1"/>
    </xf>
    <xf numFmtId="0" fontId="0" fillId="0" borderId="2" xfId="0" applyBorder="1" applyAlignment="1">
      <alignment horizontal="center" vertical="center"/>
    </xf>
    <xf numFmtId="0" fontId="0" fillId="0" borderId="1" xfId="0" applyBorder="1" applyAlignment="1">
      <alignment horizontal="center" vertical="center" wrapText="1"/>
    </xf>
    <xf numFmtId="0" fontId="14" fillId="0" borderId="0" xfId="0" applyFont="1"/>
    <xf numFmtId="0" fontId="0" fillId="0" borderId="1" xfId="0" applyFill="1" applyBorder="1"/>
    <xf numFmtId="0" fontId="0" fillId="0" borderId="0" xfId="0" applyFill="1" applyBorder="1"/>
    <xf numFmtId="0" fontId="21" fillId="0" borderId="0" xfId="0" applyFont="1"/>
    <xf numFmtId="0" fontId="6" fillId="0" borderId="0" xfId="0" applyFont="1" applyFill="1"/>
    <xf numFmtId="0" fontId="5" fillId="0" borderId="0" xfId="0" applyFont="1" applyFill="1"/>
    <xf numFmtId="0" fontId="17" fillId="0" borderId="0" xfId="0" applyFont="1" applyFill="1" applyAlignment="1">
      <alignment vertical="center"/>
    </xf>
    <xf numFmtId="0" fontId="17" fillId="0" borderId="0" xfId="0" applyFont="1" applyFill="1"/>
    <xf numFmtId="0" fontId="8" fillId="0" borderId="0" xfId="0" applyFont="1" applyFill="1"/>
    <xf numFmtId="0" fontId="15" fillId="0" borderId="0" xfId="0" applyFont="1" applyFill="1" applyAlignment="1">
      <alignment horizontal="center" vertical="center" wrapText="1"/>
    </xf>
    <xf numFmtId="0" fontId="11" fillId="0" borderId="0" xfId="0" applyFont="1" applyFill="1" applyAlignment="1">
      <alignment horizontal="center" vertical="center"/>
    </xf>
    <xf numFmtId="0" fontId="12" fillId="0" borderId="0" xfId="0" applyFont="1" applyFill="1" applyAlignment="1">
      <alignment vertical="top" wrapText="1"/>
    </xf>
    <xf numFmtId="0" fontId="14" fillId="0" borderId="0" xfId="0" applyFont="1" applyFill="1"/>
    <xf numFmtId="0" fontId="18" fillId="0" borderId="0" xfId="0" applyFont="1" applyFill="1" applyAlignment="1">
      <alignment vertical="center"/>
    </xf>
    <xf numFmtId="0" fontId="19" fillId="0" borderId="4" xfId="0" applyFont="1" applyFill="1" applyBorder="1" applyAlignment="1">
      <alignment horizontal="center" vertical="center"/>
    </xf>
    <xf numFmtId="0" fontId="19" fillId="0" borderId="4" xfId="0" applyFont="1" applyFill="1" applyBorder="1" applyAlignment="1">
      <alignment horizontal="center" vertical="center" wrapText="1"/>
    </xf>
    <xf numFmtId="0" fontId="19" fillId="0" borderId="0" xfId="0" applyFont="1" applyFill="1" applyAlignment="1">
      <alignment horizontal="center" vertical="center"/>
    </xf>
    <xf numFmtId="1" fontId="19" fillId="0" borderId="0" xfId="0" applyNumberFormat="1" applyFont="1" applyFill="1" applyBorder="1" applyAlignment="1">
      <alignment horizontal="right" vertical="center" shrinkToFit="1"/>
    </xf>
    <xf numFmtId="164" fontId="19" fillId="0" borderId="0" xfId="0" applyNumberFormat="1" applyFont="1" applyFill="1" applyBorder="1" applyAlignment="1">
      <alignment horizontal="right" vertical="center" shrinkToFit="1"/>
    </xf>
    <xf numFmtId="0" fontId="19" fillId="0" borderId="1" xfId="0" applyFont="1" applyFill="1" applyBorder="1" applyAlignment="1">
      <alignment horizontal="center" vertical="center"/>
    </xf>
    <xf numFmtId="1" fontId="19" fillId="0" borderId="1" xfId="0" applyNumberFormat="1" applyFont="1" applyFill="1" applyBorder="1" applyAlignment="1">
      <alignment horizontal="right" vertical="center" shrinkToFit="1"/>
    </xf>
    <xf numFmtId="164" fontId="19" fillId="0" borderId="1" xfId="0" applyNumberFormat="1" applyFont="1" applyFill="1" applyBorder="1" applyAlignment="1">
      <alignment horizontal="right" vertical="center" shrinkToFit="1"/>
    </xf>
    <xf numFmtId="0" fontId="21" fillId="0" borderId="0" xfId="0" applyFont="1" applyFill="1"/>
    <xf numFmtId="0" fontId="22" fillId="0" borderId="0" xfId="0" applyFont="1" applyFill="1"/>
    <xf numFmtId="0" fontId="13" fillId="2" borderId="0" xfId="0" applyFont="1" applyFill="1"/>
    <xf numFmtId="0" fontId="0" fillId="2" borderId="0" xfId="0" applyFill="1"/>
    <xf numFmtId="0" fontId="0" fillId="2" borderId="0" xfId="0" applyFill="1" applyBorder="1"/>
    <xf numFmtId="0" fontId="19" fillId="0" borderId="0" xfId="0" applyFont="1" applyFill="1" applyBorder="1" applyAlignment="1">
      <alignment horizontal="center" vertical="center"/>
    </xf>
    <xf numFmtId="0" fontId="6" fillId="0" borderId="0" xfId="0" applyFont="1" applyBorder="1"/>
    <xf numFmtId="0" fontId="21" fillId="0" borderId="0" xfId="0" applyFont="1" applyBorder="1"/>
    <xf numFmtId="0" fontId="24" fillId="0" borderId="0" xfId="4" applyFont="1" applyBorder="1"/>
    <xf numFmtId="0" fontId="25" fillId="0" borderId="0" xfId="0" applyFont="1" applyBorder="1"/>
    <xf numFmtId="0" fontId="6" fillId="0" borderId="0" xfId="0" applyFont="1" applyFill="1" applyBorder="1"/>
    <xf numFmtId="0" fontId="9" fillId="0" borderId="0" xfId="0" applyFont="1" applyFill="1" applyBorder="1" applyAlignment="1">
      <alignment horizontal="right"/>
    </xf>
    <xf numFmtId="0" fontId="4" fillId="0" borderId="6" xfId="0" applyFont="1" applyFill="1" applyBorder="1"/>
    <xf numFmtId="0" fontId="4" fillId="0" borderId="7" xfId="0" applyFont="1" applyFill="1" applyBorder="1"/>
    <xf numFmtId="0" fontId="4" fillId="0" borderId="8" xfId="0" applyFont="1" applyFill="1" applyBorder="1"/>
    <xf numFmtId="1" fontId="9" fillId="0" borderId="9" xfId="0" applyNumberFormat="1" applyFont="1" applyFill="1" applyBorder="1" applyAlignment="1">
      <alignment horizontal="right" vertical="center" shrinkToFit="1"/>
    </xf>
    <xf numFmtId="1" fontId="9" fillId="0" borderId="10" xfId="0" applyNumberFormat="1" applyFont="1" applyFill="1" applyBorder="1" applyAlignment="1">
      <alignment horizontal="right" vertical="center" shrinkToFit="1"/>
    </xf>
    <xf numFmtId="1" fontId="9" fillId="0" borderId="11" xfId="0" applyNumberFormat="1" applyFont="1" applyFill="1" applyBorder="1" applyAlignment="1">
      <alignment horizontal="right" vertical="center" shrinkToFit="1"/>
    </xf>
    <xf numFmtId="1" fontId="9" fillId="0" borderId="12" xfId="0" applyNumberFormat="1" applyFont="1" applyFill="1" applyBorder="1" applyAlignment="1">
      <alignment horizontal="right" vertical="center" shrinkToFit="1"/>
    </xf>
    <xf numFmtId="1" fontId="9" fillId="0" borderId="13" xfId="0" applyNumberFormat="1" applyFont="1" applyFill="1" applyBorder="1" applyAlignment="1">
      <alignment horizontal="right" vertical="center" shrinkToFit="1"/>
    </xf>
    <xf numFmtId="1" fontId="9" fillId="0" borderId="14" xfId="0" applyNumberFormat="1" applyFont="1" applyFill="1" applyBorder="1" applyAlignment="1">
      <alignment horizontal="right" vertical="center" shrinkToFit="1"/>
    </xf>
    <xf numFmtId="1" fontId="9" fillId="0" borderId="16" xfId="0" applyNumberFormat="1" applyFont="1" applyFill="1" applyBorder="1" applyAlignment="1">
      <alignment horizontal="right" vertical="center" shrinkToFit="1"/>
    </xf>
    <xf numFmtId="1" fontId="9" fillId="0" borderId="17" xfId="0" applyNumberFormat="1" applyFont="1" applyFill="1" applyBorder="1" applyAlignment="1">
      <alignment horizontal="right" vertical="center" shrinkToFit="1"/>
    </xf>
    <xf numFmtId="1" fontId="9" fillId="0" borderId="18" xfId="0" applyNumberFormat="1" applyFont="1" applyFill="1" applyBorder="1" applyAlignment="1">
      <alignment horizontal="right" vertical="center" shrinkToFit="1"/>
    </xf>
    <xf numFmtId="1" fontId="9" fillId="0" borderId="15" xfId="0" applyNumberFormat="1" applyFont="1" applyFill="1" applyBorder="1" applyAlignment="1">
      <alignment horizontal="right" vertical="center" shrinkToFit="1"/>
    </xf>
    <xf numFmtId="0" fontId="9" fillId="0" borderId="0" xfId="0" quotePrefix="1" applyFont="1" applyFill="1" applyBorder="1" applyAlignment="1">
      <alignment horizontal="right"/>
    </xf>
    <xf numFmtId="0" fontId="9" fillId="0" borderId="19" xfId="0" applyFont="1" applyFill="1" applyBorder="1" applyAlignment="1">
      <alignment vertical="center"/>
    </xf>
    <xf numFmtId="0" fontId="4" fillId="0" borderId="20" xfId="0" applyFont="1" applyFill="1" applyBorder="1"/>
    <xf numFmtId="0" fontId="9" fillId="0" borderId="21" xfId="0" applyFont="1" applyFill="1" applyBorder="1" applyAlignment="1">
      <alignment vertical="center"/>
    </xf>
    <xf numFmtId="0" fontId="9" fillId="0" borderId="22" xfId="0" applyFont="1" applyFill="1" applyBorder="1" applyAlignment="1">
      <alignment vertical="center"/>
    </xf>
    <xf numFmtId="0" fontId="9" fillId="0" borderId="23" xfId="0" applyFont="1" applyFill="1" applyBorder="1" applyAlignment="1">
      <alignment vertical="center"/>
    </xf>
    <xf numFmtId="0" fontId="9" fillId="0" borderId="24" xfId="0" applyFont="1" applyFill="1" applyBorder="1" applyAlignment="1">
      <alignment vertical="center"/>
    </xf>
    <xf numFmtId="0" fontId="4" fillId="0" borderId="25" xfId="0" applyFont="1" applyFill="1" applyBorder="1"/>
    <xf numFmtId="0" fontId="26" fillId="0" borderId="0" xfId="4" applyFont="1" applyBorder="1"/>
    <xf numFmtId="0" fontId="0" fillId="3" borderId="0" xfId="0" applyFill="1" applyBorder="1"/>
    <xf numFmtId="0" fontId="26" fillId="0" borderId="0" xfId="4" applyFont="1" applyBorder="1" applyAlignment="1" applyProtection="1"/>
    <xf numFmtId="0" fontId="0" fillId="2" borderId="1" xfId="0" applyFill="1" applyBorder="1"/>
    <xf numFmtId="0" fontId="27" fillId="0" borderId="0" xfId="0" applyFont="1" applyFill="1" applyBorder="1" applyAlignment="1">
      <alignment horizontal="center" wrapText="1"/>
    </xf>
    <xf numFmtId="0" fontId="17" fillId="0" borderId="0" xfId="0" applyFont="1" applyFill="1" applyBorder="1" applyAlignment="1">
      <alignment horizontal="center" vertical="center" wrapText="1"/>
    </xf>
    <xf numFmtId="0" fontId="16" fillId="0" borderId="0" xfId="0" applyFont="1" applyFill="1" applyAlignment="1">
      <alignment horizontal="center" vertical="center"/>
    </xf>
    <xf numFmtId="0" fontId="19" fillId="0" borderId="5" xfId="0" applyFont="1" applyFill="1" applyBorder="1" applyAlignment="1">
      <alignment horizontal="center" vertical="center" wrapText="1"/>
    </xf>
    <xf numFmtId="0" fontId="19" fillId="0" borderId="5" xfId="0" applyFont="1" applyFill="1" applyBorder="1" applyAlignment="1">
      <alignment horizontal="center" vertical="center"/>
    </xf>
    <xf numFmtId="0" fontId="19" fillId="0" borderId="4" xfId="0" applyFont="1" applyFill="1" applyBorder="1" applyAlignment="1">
      <alignment horizontal="center" vertical="center"/>
    </xf>
    <xf numFmtId="0" fontId="19" fillId="0" borderId="3"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0" xfId="0" applyFont="1" applyAlignment="1">
      <alignment horizontal="left" vertical="center" wrapText="1"/>
    </xf>
    <xf numFmtId="0" fontId="6" fillId="0" borderId="0" xfId="0" applyFont="1" applyFill="1" applyBorder="1" applyAlignment="1">
      <alignment horizontal="left" wrapText="1"/>
    </xf>
    <xf numFmtId="0" fontId="21" fillId="0" borderId="0" xfId="0" applyFont="1" applyAlignment="1">
      <alignment horizontal="left" vertical="center"/>
    </xf>
    <xf numFmtId="0" fontId="0" fillId="0" borderId="1" xfId="0" applyBorder="1" applyAlignment="1">
      <alignment horizontal="center"/>
    </xf>
  </cellXfs>
  <cellStyles count="5">
    <cellStyle name="Comma 2" xfId="1"/>
    <cellStyle name="Comma 2 2" xfId="2"/>
    <cellStyle name="Hyperlink" xfId="4" builtinId="8"/>
    <cellStyle name="Normal" xfId="0" builtinId="0"/>
    <cellStyle name="Normal 2" xfId="3"/>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00ADEF"/>
      <rgbColor rgb="00008450"/>
      <rgbColor rgb="00084F96"/>
      <rgbColor rgb="00006DB5"/>
      <rgbColor rgb="00993333"/>
      <rgbColor rgb="00F48324"/>
      <rgbColor rgb="0035B185"/>
      <rgbColor rgb="00CF463A"/>
      <rgbColor rgb="00FAB16E"/>
      <rgbColor rgb="00CEE9DF"/>
      <rgbColor rgb="00E5867F"/>
      <rgbColor rgb="0000C100"/>
      <rgbColor rgb="00E4F1D3"/>
      <rgbColor rgb="006CC6A4"/>
      <rgbColor rgb="007ECDAF"/>
      <rgbColor rgb="00D3EDFA"/>
      <rgbColor rgb="0000A0C6"/>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990000"/>
      <rgbColor rgb="00333300"/>
      <rgbColor rgb="00993300"/>
      <rgbColor rgb="00993366"/>
      <rgbColor rgb="00004182"/>
      <rgbColor rgb="00333333"/>
    </indexedColors>
    <mruColors>
      <color rgb="FF78A0D0"/>
      <color rgb="FFFF6161"/>
      <color rgb="FF4A7EBB"/>
      <color rgb="FF315683"/>
      <color rgb="FF000000"/>
      <color rgb="FFBE4B48"/>
      <color rgb="FF084F96"/>
      <color rgb="FFE8E6E6"/>
      <color rgb="FF0067B1"/>
      <color rgb="FFB0C0D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1308289093174932E-2"/>
          <c:y val="3.140469203815361E-2"/>
          <c:w val="0.87910366200244072"/>
          <c:h val="0.84379519094259225"/>
        </c:manualLayout>
      </c:layout>
      <c:lineChart>
        <c:grouping val="standard"/>
        <c:varyColors val="0"/>
        <c:ser>
          <c:idx val="2"/>
          <c:order val="0"/>
          <c:tx>
            <c:strRef>
              <c:f>TABELA1!$C$3</c:f>
              <c:strCache>
                <c:ptCount val="1"/>
                <c:pt idx="0">
                  <c:v> Живорођени</c:v>
                </c:pt>
              </c:strCache>
            </c:strRef>
          </c:tx>
          <c:spPr>
            <a:ln w="41275">
              <a:solidFill>
                <a:srgbClr val="FF6161"/>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TABELA1!$C$4:$C$65</c:f>
              <c:numCache>
                <c:formatCode>General</c:formatCode>
                <c:ptCount val="62"/>
                <c:pt idx="0">
                  <c:v>1648</c:v>
                </c:pt>
                <c:pt idx="1">
                  <c:v>1640</c:v>
                </c:pt>
                <c:pt idx="2">
                  <c:v>1566</c:v>
                </c:pt>
                <c:pt idx="3">
                  <c:v>1524</c:v>
                </c:pt>
                <c:pt idx="4">
                  <c:v>1546</c:v>
                </c:pt>
                <c:pt idx="5">
                  <c:v>1514</c:v>
                </c:pt>
                <c:pt idx="6">
                  <c:v>1563</c:v>
                </c:pt>
                <c:pt idx="7">
                  <c:v>1616</c:v>
                </c:pt>
                <c:pt idx="8">
                  <c:v>1719</c:v>
                </c:pt>
                <c:pt idx="9">
                  <c:v>1578</c:v>
                </c:pt>
                <c:pt idx="10">
                  <c:v>1522</c:v>
                </c:pt>
                <c:pt idx="11">
                  <c:v>1677</c:v>
                </c:pt>
                <c:pt idx="12">
                  <c:v>1778</c:v>
                </c:pt>
                <c:pt idx="13">
                  <c:v>1725</c:v>
                </c:pt>
                <c:pt idx="14">
                  <c:v>1707</c:v>
                </c:pt>
                <c:pt idx="15">
                  <c:v>1853</c:v>
                </c:pt>
                <c:pt idx="16">
                  <c:v>1821</c:v>
                </c:pt>
                <c:pt idx="17">
                  <c:v>1832</c:v>
                </c:pt>
                <c:pt idx="18">
                  <c:v>2031</c:v>
                </c:pt>
                <c:pt idx="19">
                  <c:v>1761</c:v>
                </c:pt>
                <c:pt idx="20">
                  <c:v>1849</c:v>
                </c:pt>
                <c:pt idx="21">
                  <c:v>1808</c:v>
                </c:pt>
                <c:pt idx="22">
                  <c:v>1720</c:v>
                </c:pt>
                <c:pt idx="23">
                  <c:v>1848</c:v>
                </c:pt>
                <c:pt idx="24">
                  <c:v>1713</c:v>
                </c:pt>
                <c:pt idx="25">
                  <c:v>1611</c:v>
                </c:pt>
                <c:pt idx="26">
                  <c:v>1632</c:v>
                </c:pt>
                <c:pt idx="27">
                  <c:v>1565</c:v>
                </c:pt>
                <c:pt idx="28">
                  <c:v>1496</c:v>
                </c:pt>
                <c:pt idx="29">
                  <c:v>1434</c:v>
                </c:pt>
                <c:pt idx="30">
                  <c:v>1527</c:v>
                </c:pt>
                <c:pt idx="31">
                  <c:v>1412</c:v>
                </c:pt>
                <c:pt idx="32">
                  <c:v>1404</c:v>
                </c:pt>
                <c:pt idx="33">
                  <c:v>1251</c:v>
                </c:pt>
                <c:pt idx="34">
                  <c:v>1352</c:v>
                </c:pt>
                <c:pt idx="35">
                  <c:v>1329</c:v>
                </c:pt>
                <c:pt idx="36">
                  <c:v>1184</c:v>
                </c:pt>
                <c:pt idx="37">
                  <c:v>1145</c:v>
                </c:pt>
                <c:pt idx="38">
                  <c:v>1193</c:v>
                </c:pt>
                <c:pt idx="39">
                  <c:v>1194</c:v>
                </c:pt>
                <c:pt idx="40">
                  <c:v>1334</c:v>
                </c:pt>
                <c:pt idx="41">
                  <c:v>1264</c:v>
                </c:pt>
                <c:pt idx="42">
                  <c:v>1321</c:v>
                </c:pt>
                <c:pt idx="43">
                  <c:v>1256</c:v>
                </c:pt>
                <c:pt idx="44">
                  <c:v>1206</c:v>
                </c:pt>
                <c:pt idx="45">
                  <c:v>1133</c:v>
                </c:pt>
                <c:pt idx="46">
                  <c:v>1151</c:v>
                </c:pt>
                <c:pt idx="47">
                  <c:v>1084</c:v>
                </c:pt>
                <c:pt idx="48">
                  <c:v>1110</c:v>
                </c:pt>
                <c:pt idx="49">
                  <c:v>1096</c:v>
                </c:pt>
                <c:pt idx="50">
                  <c:v>1014</c:v>
                </c:pt>
                <c:pt idx="51">
                  <c:v>1039</c:v>
                </c:pt>
                <c:pt idx="52">
                  <c:v>1013</c:v>
                </c:pt>
                <c:pt idx="53">
                  <c:v>1100</c:v>
                </c:pt>
                <c:pt idx="54">
                  <c:v>1080</c:v>
                </c:pt>
                <c:pt idx="55">
                  <c:v>1065</c:v>
                </c:pt>
                <c:pt idx="56">
                  <c:v>1006</c:v>
                </c:pt>
                <c:pt idx="57">
                  <c:v>979</c:v>
                </c:pt>
                <c:pt idx="58">
                  <c:v>1012</c:v>
                </c:pt>
                <c:pt idx="59">
                  <c:v>947</c:v>
                </c:pt>
                <c:pt idx="60">
                  <c:v>967</c:v>
                </c:pt>
                <c:pt idx="61">
                  <c:v>917</c:v>
                </c:pt>
              </c:numCache>
            </c:numRef>
          </c:val>
          <c:smooth val="0"/>
          <c:extLst xmlns:c16r2="http://schemas.microsoft.com/office/drawing/2015/06/chart">
            <c:ext xmlns:c16="http://schemas.microsoft.com/office/drawing/2014/chart" uri="{C3380CC4-5D6E-409C-BE32-E72D297353CC}">
              <c16:uniqueId val="{00000000-FAD0-4BF0-BE5F-10F3BE68D97B}"/>
            </c:ext>
          </c:extLst>
        </c:ser>
        <c:ser>
          <c:idx val="3"/>
          <c:order val="1"/>
          <c:tx>
            <c:strRef>
              <c:f>TABELA1!$D$3</c:f>
              <c:strCache>
                <c:ptCount val="1"/>
                <c:pt idx="0">
                  <c:v> Умрли</c:v>
                </c:pt>
              </c:strCache>
            </c:strRef>
          </c:tx>
          <c:spPr>
            <a:ln w="41275">
              <a:solidFill>
                <a:srgbClr val="000000"/>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TABELA1!$D$4:$D$65</c:f>
              <c:numCache>
                <c:formatCode>General</c:formatCode>
                <c:ptCount val="62"/>
                <c:pt idx="0">
                  <c:v>857</c:v>
                </c:pt>
                <c:pt idx="1">
                  <c:v>896</c:v>
                </c:pt>
                <c:pt idx="2">
                  <c:v>816</c:v>
                </c:pt>
                <c:pt idx="3">
                  <c:v>894</c:v>
                </c:pt>
                <c:pt idx="4">
                  <c:v>872</c:v>
                </c:pt>
                <c:pt idx="5">
                  <c:v>804</c:v>
                </c:pt>
                <c:pt idx="6">
                  <c:v>830</c:v>
                </c:pt>
                <c:pt idx="7">
                  <c:v>864</c:v>
                </c:pt>
                <c:pt idx="8">
                  <c:v>941</c:v>
                </c:pt>
                <c:pt idx="9">
                  <c:v>937</c:v>
                </c:pt>
                <c:pt idx="10">
                  <c:v>938</c:v>
                </c:pt>
                <c:pt idx="11">
                  <c:v>1028</c:v>
                </c:pt>
                <c:pt idx="12">
                  <c:v>906</c:v>
                </c:pt>
                <c:pt idx="13">
                  <c:v>936</c:v>
                </c:pt>
                <c:pt idx="14">
                  <c:v>1023</c:v>
                </c:pt>
                <c:pt idx="15">
                  <c:v>999</c:v>
                </c:pt>
                <c:pt idx="16">
                  <c:v>1009</c:v>
                </c:pt>
                <c:pt idx="17">
                  <c:v>1029</c:v>
                </c:pt>
                <c:pt idx="18">
                  <c:v>1076</c:v>
                </c:pt>
                <c:pt idx="19">
                  <c:v>1033</c:v>
                </c:pt>
                <c:pt idx="20">
                  <c:v>1109</c:v>
                </c:pt>
                <c:pt idx="21">
                  <c:v>1063</c:v>
                </c:pt>
                <c:pt idx="22">
                  <c:v>1148</c:v>
                </c:pt>
                <c:pt idx="23">
                  <c:v>1167</c:v>
                </c:pt>
                <c:pt idx="24">
                  <c:v>1093</c:v>
                </c:pt>
                <c:pt idx="25">
                  <c:v>1203</c:v>
                </c:pt>
                <c:pt idx="26">
                  <c:v>1199</c:v>
                </c:pt>
                <c:pt idx="27">
                  <c:v>1157</c:v>
                </c:pt>
                <c:pt idx="28">
                  <c:v>1192</c:v>
                </c:pt>
                <c:pt idx="29">
                  <c:v>1180</c:v>
                </c:pt>
                <c:pt idx="30">
                  <c:v>1319</c:v>
                </c:pt>
                <c:pt idx="31">
                  <c:v>1383</c:v>
                </c:pt>
                <c:pt idx="32">
                  <c:v>1406</c:v>
                </c:pt>
                <c:pt idx="33">
                  <c:v>1381</c:v>
                </c:pt>
                <c:pt idx="34">
                  <c:v>1364</c:v>
                </c:pt>
                <c:pt idx="35">
                  <c:v>1567</c:v>
                </c:pt>
                <c:pt idx="36">
                  <c:v>1469</c:v>
                </c:pt>
                <c:pt idx="37">
                  <c:v>1511</c:v>
                </c:pt>
                <c:pt idx="38">
                  <c:v>1604</c:v>
                </c:pt>
                <c:pt idx="39">
                  <c:v>1638</c:v>
                </c:pt>
                <c:pt idx="40">
                  <c:v>1687</c:v>
                </c:pt>
                <c:pt idx="41">
                  <c:v>1628</c:v>
                </c:pt>
                <c:pt idx="42">
                  <c:v>1597</c:v>
                </c:pt>
                <c:pt idx="43">
                  <c:v>1778</c:v>
                </c:pt>
                <c:pt idx="44">
                  <c:v>1797</c:v>
                </c:pt>
                <c:pt idx="45">
                  <c:v>1642</c:v>
                </c:pt>
                <c:pt idx="46">
                  <c:v>1736</c:v>
                </c:pt>
                <c:pt idx="47">
                  <c:v>1662</c:v>
                </c:pt>
                <c:pt idx="48">
                  <c:v>1759</c:v>
                </c:pt>
                <c:pt idx="49">
                  <c:v>1710</c:v>
                </c:pt>
                <c:pt idx="50">
                  <c:v>1657</c:v>
                </c:pt>
                <c:pt idx="51">
                  <c:v>1688</c:v>
                </c:pt>
                <c:pt idx="52">
                  <c:v>1601</c:v>
                </c:pt>
                <c:pt idx="53">
                  <c:v>1670</c:v>
                </c:pt>
                <c:pt idx="54">
                  <c:v>1735</c:v>
                </c:pt>
                <c:pt idx="55">
                  <c:v>1664</c:v>
                </c:pt>
                <c:pt idx="56">
                  <c:v>1697</c:v>
                </c:pt>
                <c:pt idx="57">
                  <c:v>1728</c:v>
                </c:pt>
                <c:pt idx="58">
                  <c:v>1621</c:v>
                </c:pt>
                <c:pt idx="59">
                  <c:v>1796</c:v>
                </c:pt>
                <c:pt idx="60">
                  <c:v>2145</c:v>
                </c:pt>
                <c:pt idx="61">
                  <c:v>1841</c:v>
                </c:pt>
              </c:numCache>
            </c:numRef>
          </c:val>
          <c:smooth val="0"/>
          <c:extLst xmlns:c16r2="http://schemas.microsoft.com/office/drawing/2015/06/chart">
            <c:ext xmlns:c16="http://schemas.microsoft.com/office/drawing/2014/chart" uri="{C3380CC4-5D6E-409C-BE32-E72D297353CC}">
              <c16:uniqueId val="{00000001-FAD0-4BF0-BE5F-10F3BE68D97B}"/>
            </c:ext>
          </c:extLst>
        </c:ser>
        <c:ser>
          <c:idx val="4"/>
          <c:order val="2"/>
          <c:tx>
            <c:strRef>
              <c:f>TABELA1!$E$3</c:f>
              <c:strCache>
                <c:ptCount val="1"/>
                <c:pt idx="0">
                  <c:v> Природни прираштај</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TABELA1!$E$4:$E$65</c:f>
              <c:numCache>
                <c:formatCode>General</c:formatCode>
                <c:ptCount val="62"/>
                <c:pt idx="0">
                  <c:v>791</c:v>
                </c:pt>
                <c:pt idx="1">
                  <c:v>744</c:v>
                </c:pt>
                <c:pt idx="2">
                  <c:v>750</c:v>
                </c:pt>
                <c:pt idx="3">
                  <c:v>630</c:v>
                </c:pt>
                <c:pt idx="4">
                  <c:v>674</c:v>
                </c:pt>
                <c:pt idx="5">
                  <c:v>710</c:v>
                </c:pt>
                <c:pt idx="6">
                  <c:v>733</c:v>
                </c:pt>
                <c:pt idx="7">
                  <c:v>752</c:v>
                </c:pt>
                <c:pt idx="8">
                  <c:v>778</c:v>
                </c:pt>
                <c:pt idx="9">
                  <c:v>641</c:v>
                </c:pt>
                <c:pt idx="10">
                  <c:v>584</c:v>
                </c:pt>
                <c:pt idx="11">
                  <c:v>649</c:v>
                </c:pt>
                <c:pt idx="12">
                  <c:v>872</c:v>
                </c:pt>
                <c:pt idx="13">
                  <c:v>789</c:v>
                </c:pt>
                <c:pt idx="14">
                  <c:v>684</c:v>
                </c:pt>
                <c:pt idx="15">
                  <c:v>854</c:v>
                </c:pt>
                <c:pt idx="16">
                  <c:v>812</c:v>
                </c:pt>
                <c:pt idx="17">
                  <c:v>803</c:v>
                </c:pt>
                <c:pt idx="18">
                  <c:v>955</c:v>
                </c:pt>
                <c:pt idx="19">
                  <c:v>728</c:v>
                </c:pt>
                <c:pt idx="20">
                  <c:v>740</c:v>
                </c:pt>
                <c:pt idx="21">
                  <c:v>745</c:v>
                </c:pt>
                <c:pt idx="22">
                  <c:v>572</c:v>
                </c:pt>
                <c:pt idx="23">
                  <c:v>681</c:v>
                </c:pt>
                <c:pt idx="24">
                  <c:v>620</c:v>
                </c:pt>
                <c:pt idx="25">
                  <c:v>408</c:v>
                </c:pt>
                <c:pt idx="26">
                  <c:v>433</c:v>
                </c:pt>
                <c:pt idx="27">
                  <c:v>408</c:v>
                </c:pt>
                <c:pt idx="28">
                  <c:v>304</c:v>
                </c:pt>
                <c:pt idx="29">
                  <c:v>254</c:v>
                </c:pt>
                <c:pt idx="30">
                  <c:v>208</c:v>
                </c:pt>
                <c:pt idx="31">
                  <c:v>29</c:v>
                </c:pt>
                <c:pt idx="32">
                  <c:v>-2</c:v>
                </c:pt>
                <c:pt idx="33">
                  <c:v>-130</c:v>
                </c:pt>
                <c:pt idx="34">
                  <c:v>-12</c:v>
                </c:pt>
                <c:pt idx="35">
                  <c:v>-238</c:v>
                </c:pt>
                <c:pt idx="36">
                  <c:v>-285</c:v>
                </c:pt>
                <c:pt idx="37">
                  <c:v>-366</c:v>
                </c:pt>
                <c:pt idx="38">
                  <c:v>-411</c:v>
                </c:pt>
                <c:pt idx="39">
                  <c:v>-444</c:v>
                </c:pt>
                <c:pt idx="40">
                  <c:v>-353</c:v>
                </c:pt>
                <c:pt idx="41">
                  <c:v>-364</c:v>
                </c:pt>
                <c:pt idx="42">
                  <c:v>-276</c:v>
                </c:pt>
                <c:pt idx="43">
                  <c:v>-522</c:v>
                </c:pt>
                <c:pt idx="44">
                  <c:v>-591</c:v>
                </c:pt>
                <c:pt idx="45">
                  <c:v>-509</c:v>
                </c:pt>
                <c:pt idx="46">
                  <c:v>-585</c:v>
                </c:pt>
                <c:pt idx="47">
                  <c:v>-578</c:v>
                </c:pt>
                <c:pt idx="48">
                  <c:v>-649</c:v>
                </c:pt>
                <c:pt idx="49">
                  <c:v>-614</c:v>
                </c:pt>
                <c:pt idx="50">
                  <c:v>-643</c:v>
                </c:pt>
                <c:pt idx="51">
                  <c:v>-649</c:v>
                </c:pt>
                <c:pt idx="52">
                  <c:v>-588</c:v>
                </c:pt>
                <c:pt idx="53">
                  <c:v>-570</c:v>
                </c:pt>
                <c:pt idx="54">
                  <c:v>-655</c:v>
                </c:pt>
                <c:pt idx="55">
                  <c:v>-599</c:v>
                </c:pt>
                <c:pt idx="56">
                  <c:v>-691</c:v>
                </c:pt>
                <c:pt idx="57">
                  <c:v>-749</c:v>
                </c:pt>
                <c:pt idx="58">
                  <c:v>-609</c:v>
                </c:pt>
                <c:pt idx="59">
                  <c:v>-849</c:v>
                </c:pt>
                <c:pt idx="60">
                  <c:v>-1178</c:v>
                </c:pt>
                <c:pt idx="61">
                  <c:v>-924</c:v>
                </c:pt>
              </c:numCache>
            </c:numRef>
          </c:val>
          <c:smooth val="0"/>
          <c:extLst xmlns:c16r2="http://schemas.microsoft.com/office/drawing/2015/06/chart">
            <c:ext xmlns:c16="http://schemas.microsoft.com/office/drawing/2014/chart" uri="{C3380CC4-5D6E-409C-BE32-E72D297353CC}">
              <c16:uniqueId val="{00000002-FAD0-4BF0-BE5F-10F3BE68D97B}"/>
            </c:ext>
          </c:extLst>
        </c:ser>
        <c:dLbls>
          <c:showLegendKey val="0"/>
          <c:showVal val="0"/>
          <c:showCatName val="0"/>
          <c:showSerName val="0"/>
          <c:showPercent val="0"/>
          <c:showBubbleSize val="0"/>
        </c:dLbls>
        <c:marker val="1"/>
        <c:smooth val="0"/>
        <c:axId val="92843008"/>
        <c:axId val="93014656"/>
      </c:lineChart>
      <c:catAx>
        <c:axId val="9284300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w="9525">
            <a:solidFill>
              <a:schemeClr val="tx1"/>
            </a:solidFill>
          </a:ln>
        </c:spPr>
        <c:txPr>
          <a:bodyPr/>
          <a:lstStyle/>
          <a:p>
            <a:pPr>
              <a:defRPr baseline="0">
                <a:latin typeface="Arial" pitchFamily="34" charset="0"/>
              </a:defRPr>
            </a:pPr>
            <a:endParaRPr lang="en-US"/>
          </a:p>
        </c:txPr>
        <c:crossAx val="93014656"/>
        <c:crosses val="autoZero"/>
        <c:auto val="1"/>
        <c:lblAlgn val="ctr"/>
        <c:lblOffset val="100"/>
        <c:tickLblSkip val="5"/>
        <c:tickMarkSkip val="5"/>
        <c:noMultiLvlLbl val="0"/>
      </c:catAx>
      <c:valAx>
        <c:axId val="93014656"/>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2843008"/>
        <c:crosses val="autoZero"/>
        <c:crossBetween val="midCat"/>
      </c:valAx>
      <c:spPr>
        <a:ln>
          <a:solidFill>
            <a:schemeClr val="tx1"/>
          </a:solidFill>
        </a:ln>
      </c:spPr>
    </c:plotArea>
    <c:legend>
      <c:legendPos val="b"/>
      <c:layout>
        <c:manualLayout>
          <c:xMode val="edge"/>
          <c:yMode val="edge"/>
          <c:x val="0.16691777978389644"/>
          <c:y val="0.91377197595446391"/>
          <c:w val="0.70081239880089996"/>
          <c:h val="8.4105286182736702E-2"/>
        </c:manualLayout>
      </c:layout>
      <c:overlay val="0"/>
      <c:txPr>
        <a:bodyPr/>
        <a:lstStyle/>
        <a:p>
          <a:pPr>
            <a:defRPr baseline="0">
              <a:latin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5511989922755929E-2"/>
          <c:y val="2.1152041540801313E-2"/>
          <c:w val="0.88299661188848211"/>
          <c:h val="0.90916518020635539"/>
        </c:manualLayout>
      </c:layout>
      <c:lineChart>
        <c:grouping val="standard"/>
        <c:varyColors val="0"/>
        <c:ser>
          <c:idx val="0"/>
          <c:order val="0"/>
          <c:tx>
            <c:strRef>
              <c:f>TABELA1!$I$3</c:f>
              <c:strCache>
                <c:ptCount val="1"/>
                <c:pt idx="0">
                  <c:v>Умрла 
одојчад</c:v>
                </c:pt>
              </c:strCache>
            </c:strRef>
          </c:tx>
          <c:spPr>
            <a:ln w="41275">
              <a:solidFill>
                <a:srgbClr val="315683"/>
              </a:solidFill>
            </a:ln>
          </c:spPr>
          <c:marker>
            <c:symbol val="none"/>
          </c:marker>
          <c:cat>
            <c:numRef>
              <c:f>TABELA1!$H$4:$H$65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TABELA1!$I$4:$I$65</c:f>
              <c:numCache>
                <c:formatCode>General</c:formatCode>
                <c:ptCount val="62"/>
                <c:pt idx="0">
                  <c:v>122</c:v>
                </c:pt>
                <c:pt idx="1">
                  <c:v>78</c:v>
                </c:pt>
                <c:pt idx="2">
                  <c:v>92</c:v>
                </c:pt>
                <c:pt idx="3">
                  <c:v>84</c:v>
                </c:pt>
                <c:pt idx="4">
                  <c:v>88</c:v>
                </c:pt>
                <c:pt idx="5">
                  <c:v>65</c:v>
                </c:pt>
                <c:pt idx="6">
                  <c:v>79</c:v>
                </c:pt>
                <c:pt idx="7">
                  <c:v>65</c:v>
                </c:pt>
                <c:pt idx="8">
                  <c:v>64</c:v>
                </c:pt>
                <c:pt idx="9">
                  <c:v>62</c:v>
                </c:pt>
                <c:pt idx="10">
                  <c:v>60</c:v>
                </c:pt>
                <c:pt idx="11">
                  <c:v>51</c:v>
                </c:pt>
                <c:pt idx="12">
                  <c:v>49</c:v>
                </c:pt>
                <c:pt idx="13">
                  <c:v>46</c:v>
                </c:pt>
                <c:pt idx="14">
                  <c:v>54</c:v>
                </c:pt>
                <c:pt idx="15">
                  <c:v>36</c:v>
                </c:pt>
                <c:pt idx="16">
                  <c:v>39</c:v>
                </c:pt>
                <c:pt idx="17">
                  <c:v>34</c:v>
                </c:pt>
                <c:pt idx="18">
                  <c:v>34</c:v>
                </c:pt>
                <c:pt idx="19">
                  <c:v>31</c:v>
                </c:pt>
                <c:pt idx="20">
                  <c:v>35</c:v>
                </c:pt>
                <c:pt idx="21">
                  <c:v>28</c:v>
                </c:pt>
                <c:pt idx="22">
                  <c:v>18</c:v>
                </c:pt>
                <c:pt idx="23">
                  <c:v>30</c:v>
                </c:pt>
                <c:pt idx="24">
                  <c:v>32</c:v>
                </c:pt>
                <c:pt idx="25">
                  <c:v>42</c:v>
                </c:pt>
                <c:pt idx="26">
                  <c:v>31</c:v>
                </c:pt>
                <c:pt idx="27">
                  <c:v>18</c:v>
                </c:pt>
                <c:pt idx="28">
                  <c:v>23</c:v>
                </c:pt>
                <c:pt idx="29">
                  <c:v>37</c:v>
                </c:pt>
                <c:pt idx="30">
                  <c:v>21</c:v>
                </c:pt>
                <c:pt idx="31">
                  <c:v>22</c:v>
                </c:pt>
                <c:pt idx="32">
                  <c:v>21</c:v>
                </c:pt>
                <c:pt idx="33">
                  <c:v>16</c:v>
                </c:pt>
                <c:pt idx="34">
                  <c:v>17</c:v>
                </c:pt>
                <c:pt idx="35">
                  <c:v>21</c:v>
                </c:pt>
                <c:pt idx="36">
                  <c:v>13</c:v>
                </c:pt>
                <c:pt idx="37">
                  <c:v>8</c:v>
                </c:pt>
                <c:pt idx="38">
                  <c:v>16</c:v>
                </c:pt>
                <c:pt idx="39">
                  <c:v>11</c:v>
                </c:pt>
                <c:pt idx="40">
                  <c:v>12</c:v>
                </c:pt>
                <c:pt idx="41">
                  <c:v>10</c:v>
                </c:pt>
                <c:pt idx="42">
                  <c:v>11</c:v>
                </c:pt>
                <c:pt idx="43">
                  <c:v>6</c:v>
                </c:pt>
                <c:pt idx="44">
                  <c:v>11</c:v>
                </c:pt>
                <c:pt idx="45">
                  <c:v>9</c:v>
                </c:pt>
                <c:pt idx="46">
                  <c:v>8</c:v>
                </c:pt>
                <c:pt idx="47">
                  <c:v>5</c:v>
                </c:pt>
                <c:pt idx="48">
                  <c:v>8</c:v>
                </c:pt>
                <c:pt idx="49">
                  <c:v>3</c:v>
                </c:pt>
                <c:pt idx="50">
                  <c:v>3</c:v>
                </c:pt>
                <c:pt idx="51">
                  <c:v>9</c:v>
                </c:pt>
                <c:pt idx="52">
                  <c:v>6</c:v>
                </c:pt>
                <c:pt idx="53">
                  <c:v>3</c:v>
                </c:pt>
                <c:pt idx="54">
                  <c:v>4</c:v>
                </c:pt>
                <c:pt idx="55">
                  <c:v>3</c:v>
                </c:pt>
                <c:pt idx="56">
                  <c:v>6</c:v>
                </c:pt>
                <c:pt idx="57">
                  <c:v>9</c:v>
                </c:pt>
                <c:pt idx="58">
                  <c:v>5</c:v>
                </c:pt>
                <c:pt idx="59">
                  <c:v>5</c:v>
                </c:pt>
                <c:pt idx="60">
                  <c:v>6</c:v>
                </c:pt>
                <c:pt idx="61">
                  <c:v>1</c:v>
                </c:pt>
              </c:numCache>
            </c:numRef>
          </c:val>
          <c:smooth val="0"/>
          <c:extLst xmlns:c16r2="http://schemas.microsoft.com/office/drawing/2015/06/chart">
            <c:ext xmlns:c16="http://schemas.microsoft.com/office/drawing/2014/chart" uri="{C3380CC4-5D6E-409C-BE32-E72D297353CC}">
              <c16:uniqueId val="{00000000-0240-450F-8C66-496EBA76BAC0}"/>
            </c:ext>
          </c:extLst>
        </c:ser>
        <c:dLbls>
          <c:showLegendKey val="0"/>
          <c:showVal val="0"/>
          <c:showCatName val="0"/>
          <c:showSerName val="0"/>
          <c:showPercent val="0"/>
          <c:showBubbleSize val="0"/>
        </c:dLbls>
        <c:marker val="1"/>
        <c:smooth val="0"/>
        <c:axId val="98232960"/>
        <c:axId val="98239616"/>
      </c:lineChart>
      <c:catAx>
        <c:axId val="9823296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9616"/>
        <c:crosses val="autoZero"/>
        <c:auto val="1"/>
        <c:lblAlgn val="ctr"/>
        <c:lblOffset val="100"/>
        <c:tickLblSkip val="5"/>
        <c:tickMarkSkip val="5"/>
        <c:noMultiLvlLbl val="0"/>
      </c:catAx>
      <c:valAx>
        <c:axId val="9823961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232960"/>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48324845391E-2"/>
          <c:y val="1.8199807845917852E-2"/>
          <c:w val="0.91103804102512664"/>
          <c:h val="0.89268630659168269"/>
        </c:manualLayout>
      </c:layout>
      <c:lineChart>
        <c:grouping val="standard"/>
        <c:varyColors val="0"/>
        <c:ser>
          <c:idx val="0"/>
          <c:order val="0"/>
          <c:tx>
            <c:strRef>
              <c:f>TABELA2!$B$4</c:f>
              <c:strCache>
                <c:ptCount val="1"/>
                <c:pt idx="0">
                  <c:v> Шабац</c:v>
                </c:pt>
              </c:strCache>
            </c:strRef>
          </c:tx>
          <c:spPr>
            <a:ln w="41275">
              <a:solidFill>
                <a:srgbClr val="315683"/>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TABELA2!$B$5:$B$66</c:f>
              <c:numCache>
                <c:formatCode>General</c:formatCode>
                <c:ptCount val="62"/>
                <c:pt idx="0">
                  <c:v>17.399999999999999</c:v>
                </c:pt>
                <c:pt idx="1">
                  <c:v>17.100000000000001</c:v>
                </c:pt>
                <c:pt idx="2">
                  <c:v>16.100000000000001</c:v>
                </c:pt>
                <c:pt idx="3">
                  <c:v>15.5</c:v>
                </c:pt>
                <c:pt idx="4">
                  <c:v>15.5</c:v>
                </c:pt>
                <c:pt idx="5">
                  <c:v>15</c:v>
                </c:pt>
                <c:pt idx="6">
                  <c:v>15.3</c:v>
                </c:pt>
                <c:pt idx="7">
                  <c:v>15.6</c:v>
                </c:pt>
                <c:pt idx="8">
                  <c:v>16.399999999999999</c:v>
                </c:pt>
                <c:pt idx="9">
                  <c:v>14.9</c:v>
                </c:pt>
                <c:pt idx="10">
                  <c:v>14.2</c:v>
                </c:pt>
                <c:pt idx="11">
                  <c:v>15.5</c:v>
                </c:pt>
                <c:pt idx="12">
                  <c:v>16.2</c:v>
                </c:pt>
                <c:pt idx="13">
                  <c:v>15.6</c:v>
                </c:pt>
                <c:pt idx="14">
                  <c:v>15.2</c:v>
                </c:pt>
                <c:pt idx="15">
                  <c:v>16.3</c:v>
                </c:pt>
                <c:pt idx="16">
                  <c:v>15.9</c:v>
                </c:pt>
                <c:pt idx="17">
                  <c:v>15.8</c:v>
                </c:pt>
                <c:pt idx="18">
                  <c:v>17.3</c:v>
                </c:pt>
                <c:pt idx="19">
                  <c:v>14.9</c:v>
                </c:pt>
                <c:pt idx="20">
                  <c:v>15.5</c:v>
                </c:pt>
                <c:pt idx="21">
                  <c:v>15.1</c:v>
                </c:pt>
                <c:pt idx="22">
                  <c:v>14.3</c:v>
                </c:pt>
                <c:pt idx="23">
                  <c:v>15.3</c:v>
                </c:pt>
                <c:pt idx="24">
                  <c:v>14.1</c:v>
                </c:pt>
                <c:pt idx="25">
                  <c:v>13.2</c:v>
                </c:pt>
                <c:pt idx="26">
                  <c:v>13.4</c:v>
                </c:pt>
                <c:pt idx="27">
                  <c:v>12.8</c:v>
                </c:pt>
                <c:pt idx="28">
                  <c:v>12.2</c:v>
                </c:pt>
                <c:pt idx="29">
                  <c:v>11.6</c:v>
                </c:pt>
                <c:pt idx="30">
                  <c:v>12.4</c:v>
                </c:pt>
                <c:pt idx="31">
                  <c:v>11.4</c:v>
                </c:pt>
                <c:pt idx="32">
                  <c:v>11.3</c:v>
                </c:pt>
                <c:pt idx="33">
                  <c:v>10</c:v>
                </c:pt>
                <c:pt idx="34">
                  <c:v>10.8</c:v>
                </c:pt>
                <c:pt idx="35">
                  <c:v>10.5</c:v>
                </c:pt>
                <c:pt idx="36">
                  <c:v>9.4</c:v>
                </c:pt>
                <c:pt idx="37">
                  <c:v>9</c:v>
                </c:pt>
                <c:pt idx="38">
                  <c:v>9.4</c:v>
                </c:pt>
                <c:pt idx="39">
                  <c:v>9.3000000000000007</c:v>
                </c:pt>
                <c:pt idx="40">
                  <c:v>10.4</c:v>
                </c:pt>
                <c:pt idx="41">
                  <c:v>10.3</c:v>
                </c:pt>
                <c:pt idx="42">
                  <c:v>10.8</c:v>
                </c:pt>
                <c:pt idx="43">
                  <c:v>10.3</c:v>
                </c:pt>
                <c:pt idx="44">
                  <c:v>9.9</c:v>
                </c:pt>
                <c:pt idx="45">
                  <c:v>9.4</c:v>
                </c:pt>
                <c:pt idx="46">
                  <c:v>9.6</c:v>
                </c:pt>
                <c:pt idx="47">
                  <c:v>9.1</c:v>
                </c:pt>
                <c:pt idx="48">
                  <c:v>9.3000000000000007</c:v>
                </c:pt>
                <c:pt idx="49">
                  <c:v>9.3000000000000007</c:v>
                </c:pt>
                <c:pt idx="50">
                  <c:v>8.6999999999999993</c:v>
                </c:pt>
                <c:pt idx="51">
                  <c:v>9</c:v>
                </c:pt>
                <c:pt idx="52">
                  <c:v>8.8000000000000007</c:v>
                </c:pt>
                <c:pt idx="53">
                  <c:v>9.6999999999999993</c:v>
                </c:pt>
                <c:pt idx="54">
                  <c:v>9.5</c:v>
                </c:pt>
                <c:pt idx="55">
                  <c:v>9.5</c:v>
                </c:pt>
                <c:pt idx="56">
                  <c:v>9</c:v>
                </c:pt>
                <c:pt idx="57">
                  <c:v>8.8000000000000007</c:v>
                </c:pt>
                <c:pt idx="58">
                  <c:v>9.1999999999999993</c:v>
                </c:pt>
                <c:pt idx="59">
                  <c:v>8.6999999999999993</c:v>
                </c:pt>
                <c:pt idx="60">
                  <c:v>8.9</c:v>
                </c:pt>
                <c:pt idx="61">
                  <c:v>8.6999999999999993</c:v>
                </c:pt>
              </c:numCache>
            </c:numRef>
          </c:val>
          <c:smooth val="0"/>
          <c:extLst xmlns:c16r2="http://schemas.microsoft.com/office/drawing/2015/06/chart">
            <c:ext xmlns:c16="http://schemas.microsoft.com/office/drawing/2014/chart" uri="{C3380CC4-5D6E-409C-BE32-E72D297353CC}">
              <c16:uniqueId val="{00000000-B9FD-40DB-BE25-4C36260CE885}"/>
            </c:ext>
          </c:extLst>
        </c:ser>
        <c:ser>
          <c:idx val="1"/>
          <c:order val="1"/>
          <c:tx>
            <c:strRef>
              <c:f>TABELA2!$C$4</c:f>
              <c:strCache>
                <c:ptCount val="1"/>
                <c:pt idx="0">
                  <c:v> Република Србија</c:v>
                </c:pt>
              </c:strCache>
            </c:strRef>
          </c:tx>
          <c:spPr>
            <a:ln w="41275">
              <a:solidFill>
                <a:srgbClr val="FF6161"/>
              </a:solidFill>
            </a:ln>
          </c:spPr>
          <c:marker>
            <c:symbol val="none"/>
          </c:marker>
          <c:cat>
            <c:numRef>
              <c:f>TABELA2!$A$5:$A$66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TABELA2!$C$5:$C$66</c:f>
              <c:numCache>
                <c:formatCode>General</c:formatCode>
                <c:ptCount val="62"/>
                <c:pt idx="0">
                  <c:v>20.399999999999999</c:v>
                </c:pt>
                <c:pt idx="1">
                  <c:v>19.600000000000001</c:v>
                </c:pt>
                <c:pt idx="2">
                  <c:v>19.2</c:v>
                </c:pt>
                <c:pt idx="3">
                  <c:v>18.600000000000001</c:v>
                </c:pt>
                <c:pt idx="4">
                  <c:v>18.899999999999999</c:v>
                </c:pt>
                <c:pt idx="5">
                  <c:v>18.2</c:v>
                </c:pt>
                <c:pt idx="6">
                  <c:v>18.2</c:v>
                </c:pt>
                <c:pt idx="7">
                  <c:v>18.100000000000001</c:v>
                </c:pt>
                <c:pt idx="8">
                  <c:v>18.3</c:v>
                </c:pt>
                <c:pt idx="9">
                  <c:v>17.600000000000001</c:v>
                </c:pt>
                <c:pt idx="10">
                  <c:v>17.899999999999999</c:v>
                </c:pt>
                <c:pt idx="11">
                  <c:v>18.100000000000001</c:v>
                </c:pt>
                <c:pt idx="12">
                  <c:v>18.100000000000001</c:v>
                </c:pt>
                <c:pt idx="13">
                  <c:v>18.399999999999999</c:v>
                </c:pt>
                <c:pt idx="14">
                  <c:v>18.5</c:v>
                </c:pt>
                <c:pt idx="15">
                  <c:v>18.600000000000001</c:v>
                </c:pt>
                <c:pt idx="16">
                  <c:v>18</c:v>
                </c:pt>
                <c:pt idx="17">
                  <c:v>17.600000000000001</c:v>
                </c:pt>
                <c:pt idx="18">
                  <c:v>17.3</c:v>
                </c:pt>
                <c:pt idx="19">
                  <c:v>17.600000000000001</c:v>
                </c:pt>
                <c:pt idx="20">
                  <c:v>16.3</c:v>
                </c:pt>
                <c:pt idx="21">
                  <c:v>17</c:v>
                </c:pt>
                <c:pt idx="22">
                  <c:v>16.8</c:v>
                </c:pt>
                <c:pt idx="23">
                  <c:v>17.2</c:v>
                </c:pt>
                <c:pt idx="24">
                  <c:v>16.399999999999999</c:v>
                </c:pt>
                <c:pt idx="25">
                  <c:v>16.100000000000001</c:v>
                </c:pt>
                <c:pt idx="26">
                  <c:v>16.100000000000001</c:v>
                </c:pt>
                <c:pt idx="27">
                  <c:v>16</c:v>
                </c:pt>
                <c:pt idx="28">
                  <c:v>15</c:v>
                </c:pt>
                <c:pt idx="29">
                  <c:v>15</c:v>
                </c:pt>
                <c:pt idx="30">
                  <c:v>14.6</c:v>
                </c:pt>
                <c:pt idx="31">
                  <c:v>13.3</c:v>
                </c:pt>
                <c:pt idx="32">
                  <c:v>13.4</c:v>
                </c:pt>
                <c:pt idx="33">
                  <c:v>13</c:v>
                </c:pt>
                <c:pt idx="34">
                  <c:v>13.2</c:v>
                </c:pt>
                <c:pt idx="35">
                  <c:v>12.9</c:v>
                </c:pt>
                <c:pt idx="36">
                  <c:v>12.2</c:v>
                </c:pt>
                <c:pt idx="37">
                  <c:v>9.6999999999999993</c:v>
                </c:pt>
                <c:pt idx="38">
                  <c:v>9.1999999999999993</c:v>
                </c:pt>
                <c:pt idx="39">
                  <c:v>9.4</c:v>
                </c:pt>
                <c:pt idx="40">
                  <c:v>9.9</c:v>
                </c:pt>
                <c:pt idx="41">
                  <c:v>10.4</c:v>
                </c:pt>
                <c:pt idx="42">
                  <c:v>10.6</c:v>
                </c:pt>
                <c:pt idx="43">
                  <c:v>10.5</c:v>
                </c:pt>
                <c:pt idx="44">
                  <c:v>9.6999999999999993</c:v>
                </c:pt>
                <c:pt idx="45">
                  <c:v>9.6</c:v>
                </c:pt>
                <c:pt idx="46">
                  <c:v>9.1999999999999993</c:v>
                </c:pt>
                <c:pt idx="47">
                  <c:v>9.4</c:v>
                </c:pt>
                <c:pt idx="48">
                  <c:v>9.6</c:v>
                </c:pt>
                <c:pt idx="49">
                  <c:v>9.4</c:v>
                </c:pt>
                <c:pt idx="50">
                  <c:v>9.1</c:v>
                </c:pt>
                <c:pt idx="51">
                  <c:v>9.3000000000000007</c:v>
                </c:pt>
                <c:pt idx="52">
                  <c:v>9.1</c:v>
                </c:pt>
                <c:pt idx="53">
                  <c:v>9.3000000000000007</c:v>
                </c:pt>
                <c:pt idx="54">
                  <c:v>9.3000000000000007</c:v>
                </c:pt>
                <c:pt idx="55">
                  <c:v>9.1999999999999993</c:v>
                </c:pt>
                <c:pt idx="56">
                  <c:v>9.1999999999999993</c:v>
                </c:pt>
                <c:pt idx="57">
                  <c:v>9.1999999999999993</c:v>
                </c:pt>
                <c:pt idx="58">
                  <c:v>9.3000000000000007</c:v>
                </c:pt>
                <c:pt idx="59">
                  <c:v>8.9</c:v>
                </c:pt>
                <c:pt idx="60">
                  <c:v>9.1</c:v>
                </c:pt>
                <c:pt idx="61">
                  <c:v>9.4</c:v>
                </c:pt>
              </c:numCache>
            </c:numRef>
          </c:val>
          <c:smooth val="0"/>
          <c:extLst xmlns:c16r2="http://schemas.microsoft.com/office/drawing/2015/06/chart">
            <c:ext xmlns:c16="http://schemas.microsoft.com/office/drawing/2014/chart" uri="{C3380CC4-5D6E-409C-BE32-E72D297353CC}">
              <c16:uniqueId val="{00000001-B9FD-40DB-BE25-4C36260CE885}"/>
            </c:ext>
          </c:extLst>
        </c:ser>
        <c:dLbls>
          <c:showLegendKey val="0"/>
          <c:showVal val="0"/>
          <c:showCatName val="0"/>
          <c:showSerName val="0"/>
          <c:showPercent val="0"/>
          <c:showBubbleSize val="0"/>
        </c:dLbls>
        <c:marker val="1"/>
        <c:smooth val="0"/>
        <c:axId val="98309248"/>
        <c:axId val="98328576"/>
      </c:lineChart>
      <c:catAx>
        <c:axId val="98309248"/>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28576"/>
        <c:crosses val="autoZero"/>
        <c:auto val="1"/>
        <c:lblAlgn val="ctr"/>
        <c:lblOffset val="100"/>
        <c:tickLblSkip val="5"/>
        <c:tickMarkSkip val="5"/>
        <c:noMultiLvlLbl val="0"/>
      </c:catAx>
      <c:valAx>
        <c:axId val="98328576"/>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09248"/>
        <c:crosses val="autoZero"/>
        <c:crossBetween val="midCat"/>
      </c:valAx>
      <c:spPr>
        <a:ln>
          <a:solidFill>
            <a:schemeClr val="tx1"/>
          </a:solidFill>
        </a:ln>
      </c:spPr>
    </c:plotArea>
    <c:legend>
      <c:legendPos val="l"/>
      <c:layout>
        <c:manualLayout>
          <c:xMode val="edge"/>
          <c:yMode val="edge"/>
          <c:x val="0.60841730472385225"/>
          <c:y val="7.8291697871974583E-2"/>
          <c:w val="0.31953517255406766"/>
          <c:h val="0.14870931523612396"/>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718733804771219"/>
          <c:y val="3.4801316122500633E-2"/>
          <c:w val="0.85494995848448885"/>
          <c:h val="0.89018054833123084"/>
        </c:manualLayout>
      </c:layout>
      <c:lineChart>
        <c:grouping val="standard"/>
        <c:varyColors val="0"/>
        <c:ser>
          <c:idx val="1"/>
          <c:order val="0"/>
          <c:tx>
            <c:strRef>
              <c:f>TABELA1!$B$3</c:f>
              <c:strCache>
                <c:ptCount val="1"/>
                <c:pt idx="0">
                  <c:v>Број
становника</c:v>
                </c:pt>
              </c:strCache>
            </c:strRef>
          </c:tx>
          <c:spPr>
            <a:ln w="41275">
              <a:solidFill>
                <a:srgbClr val="315683"/>
              </a:solidFill>
            </a:ln>
          </c:spPr>
          <c:marker>
            <c:symbol val="none"/>
          </c:marker>
          <c:cat>
            <c:numRef>
              <c:f>TABELA1!$A$4:$A$65</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TABELA1!$B$4:$B$65</c:f>
              <c:numCache>
                <c:formatCode>General</c:formatCode>
                <c:ptCount val="62"/>
                <c:pt idx="0">
                  <c:v>94866</c:v>
                </c:pt>
                <c:pt idx="1">
                  <c:v>96094</c:v>
                </c:pt>
                <c:pt idx="2">
                  <c:v>97321</c:v>
                </c:pt>
                <c:pt idx="3">
                  <c:v>98549</c:v>
                </c:pt>
                <c:pt idx="4">
                  <c:v>99777</c:v>
                </c:pt>
                <c:pt idx="5">
                  <c:v>101005</c:v>
                </c:pt>
                <c:pt idx="6">
                  <c:v>102232</c:v>
                </c:pt>
                <c:pt idx="7">
                  <c:v>103460</c:v>
                </c:pt>
                <c:pt idx="8">
                  <c:v>104688</c:v>
                </c:pt>
                <c:pt idx="9">
                  <c:v>105915</c:v>
                </c:pt>
                <c:pt idx="10">
                  <c:v>107143</c:v>
                </c:pt>
                <c:pt idx="11">
                  <c:v>108396</c:v>
                </c:pt>
                <c:pt idx="12">
                  <c:v>109648</c:v>
                </c:pt>
                <c:pt idx="13">
                  <c:v>110901</c:v>
                </c:pt>
                <c:pt idx="14">
                  <c:v>112153</c:v>
                </c:pt>
                <c:pt idx="15">
                  <c:v>113405</c:v>
                </c:pt>
                <c:pt idx="16">
                  <c:v>114659</c:v>
                </c:pt>
                <c:pt idx="17">
                  <c:v>115911</c:v>
                </c:pt>
                <c:pt idx="18">
                  <c:v>117164</c:v>
                </c:pt>
                <c:pt idx="19">
                  <c:v>118416</c:v>
                </c:pt>
                <c:pt idx="20">
                  <c:v>119669</c:v>
                </c:pt>
                <c:pt idx="21">
                  <c:v>120065</c:v>
                </c:pt>
                <c:pt idx="22">
                  <c:v>120462</c:v>
                </c:pt>
                <c:pt idx="23">
                  <c:v>120858</c:v>
                </c:pt>
                <c:pt idx="24">
                  <c:v>121255</c:v>
                </c:pt>
                <c:pt idx="25">
                  <c:v>121650</c:v>
                </c:pt>
                <c:pt idx="26">
                  <c:v>122047</c:v>
                </c:pt>
                <c:pt idx="27">
                  <c:v>122444</c:v>
                </c:pt>
                <c:pt idx="28">
                  <c:v>122840</c:v>
                </c:pt>
                <c:pt idx="29">
                  <c:v>123237</c:v>
                </c:pt>
                <c:pt idx="30">
                  <c:v>123633</c:v>
                </c:pt>
                <c:pt idx="31">
                  <c:v>124103</c:v>
                </c:pt>
                <c:pt idx="32">
                  <c:v>124573</c:v>
                </c:pt>
                <c:pt idx="33">
                  <c:v>125042</c:v>
                </c:pt>
                <c:pt idx="34">
                  <c:v>125512</c:v>
                </c:pt>
                <c:pt idx="35">
                  <c:v>125982</c:v>
                </c:pt>
                <c:pt idx="36">
                  <c:v>126452</c:v>
                </c:pt>
                <c:pt idx="37">
                  <c:v>126922</c:v>
                </c:pt>
                <c:pt idx="38">
                  <c:v>127392</c:v>
                </c:pt>
                <c:pt idx="39">
                  <c:v>127861</c:v>
                </c:pt>
                <c:pt idx="40">
                  <c:v>128331</c:v>
                </c:pt>
                <c:pt idx="41">
                  <c:v>122792</c:v>
                </c:pt>
                <c:pt idx="42">
                  <c:v>122313</c:v>
                </c:pt>
                <c:pt idx="43">
                  <c:v>121869</c:v>
                </c:pt>
                <c:pt idx="44">
                  <c:v>121287</c:v>
                </c:pt>
                <c:pt idx="45">
                  <c:v>120626</c:v>
                </c:pt>
                <c:pt idx="46">
                  <c:v>120000</c:v>
                </c:pt>
                <c:pt idx="47">
                  <c:v>119386</c:v>
                </c:pt>
                <c:pt idx="48">
                  <c:v>118720</c:v>
                </c:pt>
                <c:pt idx="49">
                  <c:v>118040</c:v>
                </c:pt>
                <c:pt idx="50">
                  <c:v>115972</c:v>
                </c:pt>
                <c:pt idx="51">
                  <c:v>115287</c:v>
                </c:pt>
                <c:pt idx="52">
                  <c:v>114548</c:v>
                </c:pt>
                <c:pt idx="53">
                  <c:v>113827</c:v>
                </c:pt>
                <c:pt idx="54">
                  <c:v>113113</c:v>
                </c:pt>
                <c:pt idx="55">
                  <c:v>112414</c:v>
                </c:pt>
                <c:pt idx="56">
                  <c:v>111709</c:v>
                </c:pt>
                <c:pt idx="57">
                  <c:v>110918</c:v>
                </c:pt>
                <c:pt idx="58">
                  <c:v>110148</c:v>
                </c:pt>
                <c:pt idx="59">
                  <c:v>109340</c:v>
                </c:pt>
                <c:pt idx="60">
                  <c:v>108187</c:v>
                </c:pt>
                <c:pt idx="61">
                  <c:v>105768</c:v>
                </c:pt>
              </c:numCache>
            </c:numRef>
          </c:val>
          <c:smooth val="0"/>
          <c:extLst xmlns:c16r2="http://schemas.microsoft.com/office/drawing/2015/06/chart">
            <c:ext xmlns:c16="http://schemas.microsoft.com/office/drawing/2014/chart" uri="{C3380CC4-5D6E-409C-BE32-E72D297353CC}">
              <c16:uniqueId val="{00000000-70AA-457A-B824-AEECD5F10DD1}"/>
            </c:ext>
          </c:extLst>
        </c:ser>
        <c:dLbls>
          <c:showLegendKey val="0"/>
          <c:showVal val="0"/>
          <c:showCatName val="0"/>
          <c:showSerName val="0"/>
          <c:showPercent val="0"/>
          <c:showBubbleSize val="0"/>
        </c:dLbls>
        <c:marker val="1"/>
        <c:smooth val="0"/>
        <c:axId val="98355072"/>
        <c:axId val="98373632"/>
      </c:lineChart>
      <c:catAx>
        <c:axId val="98355072"/>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73632"/>
        <c:crosses val="autoZero"/>
        <c:auto val="1"/>
        <c:lblAlgn val="ctr"/>
        <c:lblOffset val="100"/>
        <c:tickLblSkip val="5"/>
        <c:tickMarkSkip val="5"/>
        <c:noMultiLvlLbl val="0"/>
      </c:catAx>
      <c:valAx>
        <c:axId val="98373632"/>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355072"/>
        <c:crosses val="autoZero"/>
        <c:crossBetween val="midCat"/>
      </c:valAx>
      <c:spPr>
        <a:ln>
          <a:solidFill>
            <a:schemeClr val="tx1"/>
          </a:solidFill>
        </a:ln>
      </c:spPr>
    </c:plotArea>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9872286540282133E-2"/>
          <c:y val="3.2866481858384283E-2"/>
          <c:w val="0.91781056451211407"/>
          <c:h val="0.90690610570033359"/>
        </c:manualLayout>
      </c:layout>
      <c:lineChart>
        <c:grouping val="standard"/>
        <c:varyColors val="0"/>
        <c:ser>
          <c:idx val="1"/>
          <c:order val="0"/>
          <c:tx>
            <c:strRef>
              <c:f>TABELA3!$B$4</c:f>
              <c:strCache>
                <c:ptCount val="1"/>
                <c:pt idx="0">
                  <c:v> Шабац</c:v>
                </c:pt>
              </c:strCache>
            </c:strRef>
          </c:tx>
          <c:spPr>
            <a:ln w="41275">
              <a:solidFill>
                <a:srgbClr val="315683"/>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TABELA3!$B$5:$B$66</c:f>
              <c:numCache>
                <c:formatCode>General</c:formatCode>
                <c:ptCount val="62"/>
                <c:pt idx="0">
                  <c:v>9</c:v>
                </c:pt>
                <c:pt idx="1">
                  <c:v>9.3000000000000007</c:v>
                </c:pt>
                <c:pt idx="2">
                  <c:v>8.4</c:v>
                </c:pt>
                <c:pt idx="3">
                  <c:v>9.1</c:v>
                </c:pt>
                <c:pt idx="4">
                  <c:v>8.6999999999999993</c:v>
                </c:pt>
                <c:pt idx="5">
                  <c:v>8</c:v>
                </c:pt>
                <c:pt idx="6">
                  <c:v>8.1</c:v>
                </c:pt>
                <c:pt idx="7">
                  <c:v>8.4</c:v>
                </c:pt>
                <c:pt idx="8">
                  <c:v>9</c:v>
                </c:pt>
                <c:pt idx="9">
                  <c:v>8.8000000000000007</c:v>
                </c:pt>
                <c:pt idx="10">
                  <c:v>8.8000000000000007</c:v>
                </c:pt>
                <c:pt idx="11">
                  <c:v>9.5</c:v>
                </c:pt>
                <c:pt idx="12">
                  <c:v>8.3000000000000007</c:v>
                </c:pt>
                <c:pt idx="13">
                  <c:v>8.4</c:v>
                </c:pt>
                <c:pt idx="14">
                  <c:v>9.1</c:v>
                </c:pt>
                <c:pt idx="15">
                  <c:v>8.8000000000000007</c:v>
                </c:pt>
                <c:pt idx="16">
                  <c:v>8.8000000000000007</c:v>
                </c:pt>
                <c:pt idx="17">
                  <c:v>8.9</c:v>
                </c:pt>
                <c:pt idx="18">
                  <c:v>9.1999999999999993</c:v>
                </c:pt>
                <c:pt idx="19">
                  <c:v>8.6999999999999993</c:v>
                </c:pt>
                <c:pt idx="20">
                  <c:v>9.3000000000000007</c:v>
                </c:pt>
                <c:pt idx="21">
                  <c:v>8.9</c:v>
                </c:pt>
                <c:pt idx="22">
                  <c:v>9.5</c:v>
                </c:pt>
                <c:pt idx="23">
                  <c:v>9.6999999999999993</c:v>
                </c:pt>
                <c:pt idx="24">
                  <c:v>9</c:v>
                </c:pt>
                <c:pt idx="25">
                  <c:v>9.9</c:v>
                </c:pt>
                <c:pt idx="26">
                  <c:v>9.8000000000000007</c:v>
                </c:pt>
                <c:pt idx="27">
                  <c:v>9.4</c:v>
                </c:pt>
                <c:pt idx="28">
                  <c:v>9.6999999999999993</c:v>
                </c:pt>
                <c:pt idx="29">
                  <c:v>9.6</c:v>
                </c:pt>
                <c:pt idx="30">
                  <c:v>10.7</c:v>
                </c:pt>
                <c:pt idx="31">
                  <c:v>11.1</c:v>
                </c:pt>
                <c:pt idx="32">
                  <c:v>11.3</c:v>
                </c:pt>
                <c:pt idx="33">
                  <c:v>11</c:v>
                </c:pt>
                <c:pt idx="34">
                  <c:v>10.9</c:v>
                </c:pt>
                <c:pt idx="35">
                  <c:v>12.4</c:v>
                </c:pt>
                <c:pt idx="36">
                  <c:v>11.6</c:v>
                </c:pt>
                <c:pt idx="37">
                  <c:v>11.9</c:v>
                </c:pt>
                <c:pt idx="38">
                  <c:v>12.6</c:v>
                </c:pt>
                <c:pt idx="39">
                  <c:v>12.8</c:v>
                </c:pt>
                <c:pt idx="40">
                  <c:v>13.1</c:v>
                </c:pt>
                <c:pt idx="41">
                  <c:v>13.3</c:v>
                </c:pt>
                <c:pt idx="42">
                  <c:v>13.1</c:v>
                </c:pt>
                <c:pt idx="43">
                  <c:v>14.6</c:v>
                </c:pt>
                <c:pt idx="44">
                  <c:v>14.8</c:v>
                </c:pt>
                <c:pt idx="45">
                  <c:v>13.6</c:v>
                </c:pt>
                <c:pt idx="46">
                  <c:v>14.5</c:v>
                </c:pt>
                <c:pt idx="47">
                  <c:v>13.9</c:v>
                </c:pt>
                <c:pt idx="48">
                  <c:v>14.8</c:v>
                </c:pt>
                <c:pt idx="49">
                  <c:v>14.5</c:v>
                </c:pt>
                <c:pt idx="50">
                  <c:v>14.3</c:v>
                </c:pt>
                <c:pt idx="51">
                  <c:v>14.6</c:v>
                </c:pt>
                <c:pt idx="52">
                  <c:v>14</c:v>
                </c:pt>
                <c:pt idx="53">
                  <c:v>14.7</c:v>
                </c:pt>
                <c:pt idx="54">
                  <c:v>15.3</c:v>
                </c:pt>
                <c:pt idx="55">
                  <c:v>14.8</c:v>
                </c:pt>
                <c:pt idx="56">
                  <c:v>15.2</c:v>
                </c:pt>
                <c:pt idx="57">
                  <c:v>15.6</c:v>
                </c:pt>
                <c:pt idx="58">
                  <c:v>14.7</c:v>
                </c:pt>
                <c:pt idx="59">
                  <c:v>16.399999999999999</c:v>
                </c:pt>
                <c:pt idx="60">
                  <c:v>19.8</c:v>
                </c:pt>
                <c:pt idx="61">
                  <c:v>17.399999999999999</c:v>
                </c:pt>
              </c:numCache>
            </c:numRef>
          </c:val>
          <c:smooth val="0"/>
          <c:extLst xmlns:c16r2="http://schemas.microsoft.com/office/drawing/2015/06/chart">
            <c:ext xmlns:c16="http://schemas.microsoft.com/office/drawing/2014/chart" uri="{C3380CC4-5D6E-409C-BE32-E72D297353CC}">
              <c16:uniqueId val="{00000000-C437-4281-958B-1F1E8C6EB5ED}"/>
            </c:ext>
          </c:extLst>
        </c:ser>
        <c:ser>
          <c:idx val="2"/>
          <c:order val="1"/>
          <c:tx>
            <c:strRef>
              <c:f>TABELA3!$C$4</c:f>
              <c:strCache>
                <c:ptCount val="1"/>
                <c:pt idx="0">
                  <c:v> Република Србија</c:v>
                </c:pt>
              </c:strCache>
            </c:strRef>
          </c:tx>
          <c:spPr>
            <a:ln w="41275">
              <a:solidFill>
                <a:srgbClr val="FF6161"/>
              </a:solidFill>
            </a:ln>
          </c:spPr>
          <c:marker>
            <c:symbol val="none"/>
          </c:marker>
          <c:cat>
            <c:numRef>
              <c:f>TABELA3!$A$5:$A$66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TABELA3!$C$5:$C$66</c:f>
              <c:numCache>
                <c:formatCode>General</c:formatCode>
                <c:ptCount val="62"/>
                <c:pt idx="0">
                  <c:v>9.1</c:v>
                </c:pt>
                <c:pt idx="1">
                  <c:v>10.1</c:v>
                </c:pt>
                <c:pt idx="2">
                  <c:v>9</c:v>
                </c:pt>
                <c:pt idx="3">
                  <c:v>9.5</c:v>
                </c:pt>
                <c:pt idx="4">
                  <c:v>8.9</c:v>
                </c:pt>
                <c:pt idx="5">
                  <c:v>8.1999999999999993</c:v>
                </c:pt>
                <c:pt idx="6">
                  <c:v>9.1</c:v>
                </c:pt>
                <c:pt idx="7">
                  <c:v>8.6999999999999993</c:v>
                </c:pt>
                <c:pt idx="8">
                  <c:v>9.5</c:v>
                </c:pt>
                <c:pt idx="9">
                  <c:v>9.3000000000000007</c:v>
                </c:pt>
                <c:pt idx="10">
                  <c:v>9</c:v>
                </c:pt>
                <c:pt idx="11">
                  <c:v>9.5</c:v>
                </c:pt>
                <c:pt idx="12">
                  <c:v>9</c:v>
                </c:pt>
                <c:pt idx="13">
                  <c:v>8.8000000000000007</c:v>
                </c:pt>
                <c:pt idx="14">
                  <c:v>9.1</c:v>
                </c:pt>
                <c:pt idx="15">
                  <c:v>8.9</c:v>
                </c:pt>
                <c:pt idx="16">
                  <c:v>8.8000000000000007</c:v>
                </c:pt>
                <c:pt idx="17">
                  <c:v>9</c:v>
                </c:pt>
                <c:pt idx="18">
                  <c:v>9</c:v>
                </c:pt>
                <c:pt idx="19">
                  <c:v>9.1999999999999993</c:v>
                </c:pt>
                <c:pt idx="20">
                  <c:v>9.4</c:v>
                </c:pt>
                <c:pt idx="21">
                  <c:v>9.5</c:v>
                </c:pt>
                <c:pt idx="22">
                  <c:v>10.1</c:v>
                </c:pt>
                <c:pt idx="23">
                  <c:v>9.9</c:v>
                </c:pt>
                <c:pt idx="24">
                  <c:v>9.9</c:v>
                </c:pt>
                <c:pt idx="25">
                  <c:v>9.9</c:v>
                </c:pt>
                <c:pt idx="26">
                  <c:v>9.8000000000000007</c:v>
                </c:pt>
                <c:pt idx="27">
                  <c:v>9.6999999999999993</c:v>
                </c:pt>
                <c:pt idx="28">
                  <c:v>9.9</c:v>
                </c:pt>
                <c:pt idx="29">
                  <c:v>9.6</c:v>
                </c:pt>
                <c:pt idx="30">
                  <c:v>10</c:v>
                </c:pt>
                <c:pt idx="31">
                  <c:v>10.3</c:v>
                </c:pt>
                <c:pt idx="32">
                  <c:v>10.4</c:v>
                </c:pt>
                <c:pt idx="33">
                  <c:v>10.199999999999999</c:v>
                </c:pt>
                <c:pt idx="34">
                  <c:v>10.3</c:v>
                </c:pt>
                <c:pt idx="35">
                  <c:v>10.7</c:v>
                </c:pt>
                <c:pt idx="36">
                  <c:v>10.6</c:v>
                </c:pt>
                <c:pt idx="37">
                  <c:v>12.6</c:v>
                </c:pt>
                <c:pt idx="38">
                  <c:v>12.9</c:v>
                </c:pt>
                <c:pt idx="39">
                  <c:v>13.2</c:v>
                </c:pt>
                <c:pt idx="40">
                  <c:v>12.6</c:v>
                </c:pt>
                <c:pt idx="41">
                  <c:v>13.7</c:v>
                </c:pt>
                <c:pt idx="42">
                  <c:v>13.9</c:v>
                </c:pt>
                <c:pt idx="43">
                  <c:v>14</c:v>
                </c:pt>
                <c:pt idx="44">
                  <c:v>14.3</c:v>
                </c:pt>
                <c:pt idx="45">
                  <c:v>13.9</c:v>
                </c:pt>
                <c:pt idx="46">
                  <c:v>13.9</c:v>
                </c:pt>
                <c:pt idx="47">
                  <c:v>14</c:v>
                </c:pt>
                <c:pt idx="48">
                  <c:v>14.2</c:v>
                </c:pt>
                <c:pt idx="49">
                  <c:v>14.2</c:v>
                </c:pt>
                <c:pt idx="50">
                  <c:v>14.2</c:v>
                </c:pt>
                <c:pt idx="51">
                  <c:v>14.2</c:v>
                </c:pt>
                <c:pt idx="52">
                  <c:v>14</c:v>
                </c:pt>
                <c:pt idx="53">
                  <c:v>14.2</c:v>
                </c:pt>
                <c:pt idx="54">
                  <c:v>14.6</c:v>
                </c:pt>
                <c:pt idx="55">
                  <c:v>14.3</c:v>
                </c:pt>
                <c:pt idx="56">
                  <c:v>14.8</c:v>
                </c:pt>
                <c:pt idx="57">
                  <c:v>14.6</c:v>
                </c:pt>
                <c:pt idx="58">
                  <c:v>14.6</c:v>
                </c:pt>
                <c:pt idx="59">
                  <c:v>16.899999999999999</c:v>
                </c:pt>
                <c:pt idx="60">
                  <c:v>20</c:v>
                </c:pt>
                <c:pt idx="61">
                  <c:v>16.399999999999999</c:v>
                </c:pt>
              </c:numCache>
            </c:numRef>
          </c:val>
          <c:smooth val="0"/>
          <c:extLst xmlns:c16r2="http://schemas.microsoft.com/office/drawing/2015/06/chart">
            <c:ext xmlns:c16="http://schemas.microsoft.com/office/drawing/2014/chart" uri="{C3380CC4-5D6E-409C-BE32-E72D297353CC}">
              <c16:uniqueId val="{00000001-C437-4281-958B-1F1E8C6EB5ED}"/>
            </c:ext>
          </c:extLst>
        </c:ser>
        <c:dLbls>
          <c:showLegendKey val="0"/>
          <c:showVal val="0"/>
          <c:showCatName val="0"/>
          <c:showSerName val="0"/>
          <c:showPercent val="0"/>
          <c:showBubbleSize val="0"/>
        </c:dLbls>
        <c:marker val="1"/>
        <c:smooth val="0"/>
        <c:axId val="98403456"/>
        <c:axId val="98415360"/>
      </c:lineChart>
      <c:catAx>
        <c:axId val="9840345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15360"/>
        <c:crosses val="autoZero"/>
        <c:auto val="1"/>
        <c:lblAlgn val="ctr"/>
        <c:lblOffset val="100"/>
        <c:tickLblSkip val="5"/>
        <c:tickMarkSkip val="5"/>
        <c:noMultiLvlLbl val="0"/>
      </c:catAx>
      <c:valAx>
        <c:axId val="98415360"/>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03456"/>
        <c:crosses val="autoZero"/>
        <c:crossBetween val="midCat"/>
      </c:valAx>
      <c:spPr>
        <a:ln>
          <a:solidFill>
            <a:schemeClr val="tx1"/>
          </a:solidFill>
        </a:ln>
      </c:spPr>
    </c:plotArea>
    <c:legend>
      <c:legendPos val="l"/>
      <c:layout>
        <c:manualLayout>
          <c:xMode val="edge"/>
          <c:yMode val="edge"/>
          <c:x val="0.61021863210570026"/>
          <c:y val="0.72736404177939462"/>
          <c:w val="0.31323400956249897"/>
          <c:h val="0.14826297383738377"/>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661266369149705E-2"/>
          <c:y val="2.1832361355296016E-2"/>
          <c:w val="0.90882631597488162"/>
          <c:h val="0.92185029123180862"/>
        </c:manualLayout>
      </c:layout>
      <c:lineChart>
        <c:grouping val="standard"/>
        <c:varyColors val="0"/>
        <c:ser>
          <c:idx val="2"/>
          <c:order val="0"/>
          <c:tx>
            <c:strRef>
              <c:f>TABELA4!$B$4</c:f>
              <c:strCache>
                <c:ptCount val="1"/>
                <c:pt idx="0">
                  <c:v> Шабац</c:v>
                </c:pt>
              </c:strCache>
            </c:strRef>
          </c:tx>
          <c:spPr>
            <a:ln w="41275">
              <a:solidFill>
                <a:srgbClr val="315683"/>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TABELA4!$B$5:$B$66</c:f>
              <c:numCache>
                <c:formatCode>General</c:formatCode>
                <c:ptCount val="62"/>
                <c:pt idx="0">
                  <c:v>8.4</c:v>
                </c:pt>
                <c:pt idx="1">
                  <c:v>7.8</c:v>
                </c:pt>
                <c:pt idx="2">
                  <c:v>7.7</c:v>
                </c:pt>
                <c:pt idx="3">
                  <c:v>6.4</c:v>
                </c:pt>
                <c:pt idx="4">
                  <c:v>6.8</c:v>
                </c:pt>
                <c:pt idx="5">
                  <c:v>7</c:v>
                </c:pt>
                <c:pt idx="6">
                  <c:v>7.2</c:v>
                </c:pt>
                <c:pt idx="7">
                  <c:v>7.2</c:v>
                </c:pt>
                <c:pt idx="8">
                  <c:v>7.4</c:v>
                </c:pt>
                <c:pt idx="9">
                  <c:v>6.1</c:v>
                </c:pt>
                <c:pt idx="10">
                  <c:v>5.4</c:v>
                </c:pt>
                <c:pt idx="11">
                  <c:v>6</c:v>
                </c:pt>
                <c:pt idx="12">
                  <c:v>7.9</c:v>
                </c:pt>
                <c:pt idx="13">
                  <c:v>7.2</c:v>
                </c:pt>
                <c:pt idx="14">
                  <c:v>6.1</c:v>
                </c:pt>
                <c:pt idx="15">
                  <c:v>7.5</c:v>
                </c:pt>
                <c:pt idx="16">
                  <c:v>7.1</c:v>
                </c:pt>
                <c:pt idx="17">
                  <c:v>6.9</c:v>
                </c:pt>
                <c:pt idx="18">
                  <c:v>8.1</c:v>
                </c:pt>
                <c:pt idx="19">
                  <c:v>6.2</c:v>
                </c:pt>
                <c:pt idx="20">
                  <c:v>6.2</c:v>
                </c:pt>
                <c:pt idx="21">
                  <c:v>6.2</c:v>
                </c:pt>
                <c:pt idx="22">
                  <c:v>4.8</c:v>
                </c:pt>
                <c:pt idx="23">
                  <c:v>5.6</c:v>
                </c:pt>
                <c:pt idx="24">
                  <c:v>5.0999999999999996</c:v>
                </c:pt>
                <c:pt idx="25">
                  <c:v>3.3</c:v>
                </c:pt>
                <c:pt idx="26">
                  <c:v>3.6</c:v>
                </c:pt>
                <c:pt idx="27">
                  <c:v>3.4</c:v>
                </c:pt>
                <c:pt idx="28">
                  <c:v>2.5</c:v>
                </c:pt>
                <c:pt idx="29">
                  <c:v>2</c:v>
                </c:pt>
                <c:pt idx="30">
                  <c:v>1.7</c:v>
                </c:pt>
                <c:pt idx="31">
                  <c:v>0.3</c:v>
                </c:pt>
                <c:pt idx="32">
                  <c:v>0</c:v>
                </c:pt>
                <c:pt idx="33">
                  <c:v>-1</c:v>
                </c:pt>
                <c:pt idx="34">
                  <c:v>-0.1</c:v>
                </c:pt>
                <c:pt idx="35">
                  <c:v>-1.9</c:v>
                </c:pt>
                <c:pt idx="36">
                  <c:v>-2.2000000000000002</c:v>
                </c:pt>
                <c:pt idx="37">
                  <c:v>-2.9</c:v>
                </c:pt>
                <c:pt idx="38">
                  <c:v>-3.2</c:v>
                </c:pt>
                <c:pt idx="39">
                  <c:v>-3.5</c:v>
                </c:pt>
                <c:pt idx="40">
                  <c:v>-2.7</c:v>
                </c:pt>
                <c:pt idx="41">
                  <c:v>-3</c:v>
                </c:pt>
                <c:pt idx="42">
                  <c:v>-2.2999999999999998</c:v>
                </c:pt>
                <c:pt idx="43">
                  <c:v>-4.3</c:v>
                </c:pt>
                <c:pt idx="44">
                  <c:v>-4.9000000000000004</c:v>
                </c:pt>
                <c:pt idx="45">
                  <c:v>-4.2</c:v>
                </c:pt>
                <c:pt idx="46">
                  <c:v>-4.9000000000000004</c:v>
                </c:pt>
                <c:pt idx="47">
                  <c:v>-4.8</c:v>
                </c:pt>
                <c:pt idx="48">
                  <c:v>-5.5</c:v>
                </c:pt>
                <c:pt idx="49">
                  <c:v>-5.2</c:v>
                </c:pt>
                <c:pt idx="50">
                  <c:v>-5.5</c:v>
                </c:pt>
                <c:pt idx="51">
                  <c:v>-5.6</c:v>
                </c:pt>
                <c:pt idx="52">
                  <c:v>-5.0999999999999996</c:v>
                </c:pt>
                <c:pt idx="53">
                  <c:v>-5</c:v>
                </c:pt>
                <c:pt idx="54">
                  <c:v>-5.8</c:v>
                </c:pt>
                <c:pt idx="55">
                  <c:v>-5.3</c:v>
                </c:pt>
                <c:pt idx="56">
                  <c:v>-6.2</c:v>
                </c:pt>
                <c:pt idx="57">
                  <c:v>-6.8</c:v>
                </c:pt>
                <c:pt idx="58">
                  <c:v>-5.5</c:v>
                </c:pt>
                <c:pt idx="59">
                  <c:v>-7.7</c:v>
                </c:pt>
                <c:pt idx="60">
                  <c:v>-10.9</c:v>
                </c:pt>
                <c:pt idx="61">
                  <c:v>-8.6999999999999993</c:v>
                </c:pt>
              </c:numCache>
            </c:numRef>
          </c:val>
          <c:smooth val="0"/>
          <c:extLst xmlns:c16r2="http://schemas.microsoft.com/office/drawing/2015/06/chart">
            <c:ext xmlns:c16="http://schemas.microsoft.com/office/drawing/2014/chart" uri="{C3380CC4-5D6E-409C-BE32-E72D297353CC}">
              <c16:uniqueId val="{00000000-A35F-49A8-8593-7FCCF9AFBD7F}"/>
            </c:ext>
          </c:extLst>
        </c:ser>
        <c:ser>
          <c:idx val="0"/>
          <c:order val="1"/>
          <c:tx>
            <c:strRef>
              <c:f>TABELA4!$C$4</c:f>
              <c:strCache>
                <c:ptCount val="1"/>
                <c:pt idx="0">
                  <c:v> Република Србија</c:v>
                </c:pt>
              </c:strCache>
            </c:strRef>
          </c:tx>
          <c:spPr>
            <a:ln w="41275">
              <a:solidFill>
                <a:srgbClr val="FF6161"/>
              </a:solidFill>
            </a:ln>
          </c:spPr>
          <c:marker>
            <c:symbol val="none"/>
          </c:marker>
          <c:cat>
            <c:numRef>
              <c:f>TABELA4!$A$5:$A$66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TABELA4!$C$5:$C$66</c:f>
              <c:numCache>
                <c:formatCode>General</c:formatCode>
                <c:ptCount val="62"/>
                <c:pt idx="0">
                  <c:v>11.3</c:v>
                </c:pt>
                <c:pt idx="1">
                  <c:v>9.5</c:v>
                </c:pt>
                <c:pt idx="2">
                  <c:v>10.199999999999999</c:v>
                </c:pt>
                <c:pt idx="3">
                  <c:v>9.1</c:v>
                </c:pt>
                <c:pt idx="4">
                  <c:v>10</c:v>
                </c:pt>
                <c:pt idx="5">
                  <c:v>10</c:v>
                </c:pt>
                <c:pt idx="6">
                  <c:v>9.1</c:v>
                </c:pt>
                <c:pt idx="7">
                  <c:v>9.4</c:v>
                </c:pt>
                <c:pt idx="8">
                  <c:v>8.8000000000000007</c:v>
                </c:pt>
                <c:pt idx="9">
                  <c:v>8.3000000000000007</c:v>
                </c:pt>
                <c:pt idx="10">
                  <c:v>8.9</c:v>
                </c:pt>
                <c:pt idx="11">
                  <c:v>8.6</c:v>
                </c:pt>
                <c:pt idx="12">
                  <c:v>9.1</c:v>
                </c:pt>
                <c:pt idx="13">
                  <c:v>9.6</c:v>
                </c:pt>
                <c:pt idx="14">
                  <c:v>9.4</c:v>
                </c:pt>
                <c:pt idx="15">
                  <c:v>9.6999999999999993</c:v>
                </c:pt>
                <c:pt idx="16">
                  <c:v>9.1999999999999993</c:v>
                </c:pt>
                <c:pt idx="17">
                  <c:v>8.6</c:v>
                </c:pt>
                <c:pt idx="18">
                  <c:v>8.3000000000000007</c:v>
                </c:pt>
                <c:pt idx="19">
                  <c:v>8.4</c:v>
                </c:pt>
                <c:pt idx="20">
                  <c:v>6.9</c:v>
                </c:pt>
                <c:pt idx="21">
                  <c:v>7.5</c:v>
                </c:pt>
                <c:pt idx="22">
                  <c:v>6.7</c:v>
                </c:pt>
                <c:pt idx="23">
                  <c:v>7.3</c:v>
                </c:pt>
                <c:pt idx="24">
                  <c:v>6.5</c:v>
                </c:pt>
                <c:pt idx="25">
                  <c:v>6.2</c:v>
                </c:pt>
                <c:pt idx="26">
                  <c:v>6.3</c:v>
                </c:pt>
                <c:pt idx="27">
                  <c:v>6.3</c:v>
                </c:pt>
                <c:pt idx="28">
                  <c:v>5.0999999999999996</c:v>
                </c:pt>
                <c:pt idx="29">
                  <c:v>5.4</c:v>
                </c:pt>
                <c:pt idx="30">
                  <c:v>4.5999999999999996</c:v>
                </c:pt>
                <c:pt idx="31">
                  <c:v>3</c:v>
                </c:pt>
                <c:pt idx="32">
                  <c:v>3</c:v>
                </c:pt>
                <c:pt idx="33">
                  <c:v>2.8</c:v>
                </c:pt>
                <c:pt idx="34">
                  <c:v>2.9</c:v>
                </c:pt>
                <c:pt idx="35">
                  <c:v>2.2000000000000002</c:v>
                </c:pt>
                <c:pt idx="36">
                  <c:v>1.6</c:v>
                </c:pt>
                <c:pt idx="37">
                  <c:v>-2.9</c:v>
                </c:pt>
                <c:pt idx="38">
                  <c:v>-3.7</c:v>
                </c:pt>
                <c:pt idx="39">
                  <c:v>-3.8</c:v>
                </c:pt>
                <c:pt idx="40">
                  <c:v>-2.7</c:v>
                </c:pt>
                <c:pt idx="41">
                  <c:v>-3.3</c:v>
                </c:pt>
                <c:pt idx="42">
                  <c:v>-3.3</c:v>
                </c:pt>
                <c:pt idx="43">
                  <c:v>-3.5</c:v>
                </c:pt>
                <c:pt idx="44">
                  <c:v>-4.5999999999999996</c:v>
                </c:pt>
                <c:pt idx="45">
                  <c:v>-4.3</c:v>
                </c:pt>
                <c:pt idx="46">
                  <c:v>-4.7</c:v>
                </c:pt>
                <c:pt idx="47">
                  <c:v>-4.5999999999999996</c:v>
                </c:pt>
                <c:pt idx="48">
                  <c:v>-4.5999999999999996</c:v>
                </c:pt>
                <c:pt idx="49">
                  <c:v>-4.8</c:v>
                </c:pt>
                <c:pt idx="50">
                  <c:v>-5.2</c:v>
                </c:pt>
                <c:pt idx="51">
                  <c:v>-4.9000000000000004</c:v>
                </c:pt>
                <c:pt idx="52">
                  <c:v>-4.8</c:v>
                </c:pt>
                <c:pt idx="53">
                  <c:v>-4.9000000000000004</c:v>
                </c:pt>
                <c:pt idx="54">
                  <c:v>-5.3</c:v>
                </c:pt>
                <c:pt idx="55">
                  <c:v>-5.0999999999999996</c:v>
                </c:pt>
                <c:pt idx="56">
                  <c:v>-5.5</c:v>
                </c:pt>
                <c:pt idx="57">
                  <c:v>-5.4</c:v>
                </c:pt>
                <c:pt idx="58">
                  <c:v>-5.3</c:v>
                </c:pt>
                <c:pt idx="59">
                  <c:v>-8</c:v>
                </c:pt>
                <c:pt idx="60">
                  <c:v>-10.9</c:v>
                </c:pt>
                <c:pt idx="61">
                  <c:v>-7</c:v>
                </c:pt>
              </c:numCache>
            </c:numRef>
          </c:val>
          <c:smooth val="0"/>
          <c:extLst xmlns:c16r2="http://schemas.microsoft.com/office/drawing/2015/06/chart">
            <c:ext xmlns:c16="http://schemas.microsoft.com/office/drawing/2014/chart" uri="{C3380CC4-5D6E-409C-BE32-E72D297353CC}">
              <c16:uniqueId val="{00000001-A35F-49A8-8593-7FCCF9AFBD7F}"/>
            </c:ext>
          </c:extLst>
        </c:ser>
        <c:dLbls>
          <c:showLegendKey val="0"/>
          <c:showVal val="0"/>
          <c:showCatName val="0"/>
          <c:showSerName val="0"/>
          <c:showPercent val="0"/>
          <c:showBubbleSize val="0"/>
        </c:dLbls>
        <c:marker val="1"/>
        <c:smooth val="0"/>
        <c:axId val="98466816"/>
        <c:axId val="98473088"/>
      </c:lineChart>
      <c:catAx>
        <c:axId val="98466816"/>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73088"/>
        <c:crosses val="autoZero"/>
        <c:auto val="1"/>
        <c:lblAlgn val="ctr"/>
        <c:lblOffset val="100"/>
        <c:tickLblSkip val="5"/>
        <c:tickMarkSkip val="5"/>
        <c:noMultiLvlLbl val="0"/>
      </c:catAx>
      <c:valAx>
        <c:axId val="98473088"/>
        <c:scaling>
          <c:orientation val="minMax"/>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66816"/>
        <c:crosses val="autoZero"/>
        <c:crossBetween val="midCat"/>
      </c:valAx>
      <c:spPr>
        <a:ln>
          <a:solidFill>
            <a:schemeClr val="tx1"/>
          </a:solidFill>
        </a:ln>
      </c:spPr>
    </c:plotArea>
    <c:legend>
      <c:legendPos val="l"/>
      <c:layout>
        <c:manualLayout>
          <c:xMode val="edge"/>
          <c:yMode val="edge"/>
          <c:x val="0.6141995238254454"/>
          <c:y val="7.418111033387341E-2"/>
          <c:w val="0.31593791619996547"/>
          <c:h val="0.1515389306405036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874931129476584E-2"/>
          <c:y val="1.9081185466850826E-2"/>
          <c:w val="0.91214716542639751"/>
          <c:h val="0.89881660578304678"/>
        </c:manualLayout>
      </c:layout>
      <c:lineChart>
        <c:grouping val="standard"/>
        <c:varyColors val="0"/>
        <c:ser>
          <c:idx val="0"/>
          <c:order val="0"/>
          <c:tx>
            <c:strRef>
              <c:f>TABELA5!$B$4</c:f>
              <c:strCache>
                <c:ptCount val="1"/>
                <c:pt idx="0">
                  <c:v> Шабац</c:v>
                </c:pt>
              </c:strCache>
            </c:strRef>
          </c:tx>
          <c:spPr>
            <a:ln w="41275">
              <a:solidFill>
                <a:srgbClr val="315683"/>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TABELA5!$B$5:$B$66</c:f>
              <c:numCache>
                <c:formatCode>General</c:formatCode>
                <c:ptCount val="62"/>
                <c:pt idx="0">
                  <c:v>74</c:v>
                </c:pt>
                <c:pt idx="1">
                  <c:v>47.6</c:v>
                </c:pt>
                <c:pt idx="2">
                  <c:v>58.7</c:v>
                </c:pt>
                <c:pt idx="3">
                  <c:v>55.1</c:v>
                </c:pt>
                <c:pt idx="4">
                  <c:v>56.9</c:v>
                </c:pt>
                <c:pt idx="5">
                  <c:v>42.9</c:v>
                </c:pt>
                <c:pt idx="6">
                  <c:v>50.5</c:v>
                </c:pt>
                <c:pt idx="7">
                  <c:v>40.200000000000003</c:v>
                </c:pt>
                <c:pt idx="8">
                  <c:v>37.200000000000003</c:v>
                </c:pt>
                <c:pt idx="9">
                  <c:v>39.299999999999997</c:v>
                </c:pt>
                <c:pt idx="10">
                  <c:v>39.4</c:v>
                </c:pt>
                <c:pt idx="11">
                  <c:v>30.4</c:v>
                </c:pt>
                <c:pt idx="12">
                  <c:v>27.6</c:v>
                </c:pt>
                <c:pt idx="13">
                  <c:v>26.7</c:v>
                </c:pt>
                <c:pt idx="14">
                  <c:v>31.6</c:v>
                </c:pt>
                <c:pt idx="15">
                  <c:v>19.399999999999999</c:v>
                </c:pt>
                <c:pt idx="16">
                  <c:v>21.4</c:v>
                </c:pt>
                <c:pt idx="17">
                  <c:v>18.600000000000001</c:v>
                </c:pt>
                <c:pt idx="18">
                  <c:v>16.7</c:v>
                </c:pt>
                <c:pt idx="19">
                  <c:v>17.600000000000001</c:v>
                </c:pt>
                <c:pt idx="20">
                  <c:v>18.899999999999999</c:v>
                </c:pt>
                <c:pt idx="21">
                  <c:v>15.5</c:v>
                </c:pt>
                <c:pt idx="22">
                  <c:v>10.5</c:v>
                </c:pt>
                <c:pt idx="23">
                  <c:v>16.2</c:v>
                </c:pt>
                <c:pt idx="24">
                  <c:v>18.7</c:v>
                </c:pt>
                <c:pt idx="25">
                  <c:v>26.1</c:v>
                </c:pt>
                <c:pt idx="26">
                  <c:v>19</c:v>
                </c:pt>
                <c:pt idx="27">
                  <c:v>11.5</c:v>
                </c:pt>
                <c:pt idx="28">
                  <c:v>15.4</c:v>
                </c:pt>
                <c:pt idx="29">
                  <c:v>25.8</c:v>
                </c:pt>
                <c:pt idx="30">
                  <c:v>13.8</c:v>
                </c:pt>
                <c:pt idx="31">
                  <c:v>15.6</c:v>
                </c:pt>
                <c:pt idx="32">
                  <c:v>15</c:v>
                </c:pt>
                <c:pt idx="33">
                  <c:v>12.8</c:v>
                </c:pt>
                <c:pt idx="34">
                  <c:v>12.6</c:v>
                </c:pt>
                <c:pt idx="35">
                  <c:v>15.8</c:v>
                </c:pt>
                <c:pt idx="36">
                  <c:v>11</c:v>
                </c:pt>
                <c:pt idx="37">
                  <c:v>7</c:v>
                </c:pt>
                <c:pt idx="38">
                  <c:v>13.4</c:v>
                </c:pt>
                <c:pt idx="39">
                  <c:v>9.1999999999999993</c:v>
                </c:pt>
                <c:pt idx="40">
                  <c:v>9</c:v>
                </c:pt>
                <c:pt idx="41">
                  <c:v>7.9</c:v>
                </c:pt>
                <c:pt idx="42">
                  <c:v>8.3000000000000007</c:v>
                </c:pt>
                <c:pt idx="43">
                  <c:v>4.8</c:v>
                </c:pt>
                <c:pt idx="44">
                  <c:v>9.1</c:v>
                </c:pt>
                <c:pt idx="45">
                  <c:v>7.9</c:v>
                </c:pt>
                <c:pt idx="46">
                  <c:v>7</c:v>
                </c:pt>
                <c:pt idx="47">
                  <c:v>4.5999999999999996</c:v>
                </c:pt>
                <c:pt idx="48">
                  <c:v>7.2</c:v>
                </c:pt>
                <c:pt idx="49">
                  <c:v>2.7</c:v>
                </c:pt>
                <c:pt idx="50">
                  <c:v>3</c:v>
                </c:pt>
                <c:pt idx="51">
                  <c:v>8.6999999999999993</c:v>
                </c:pt>
                <c:pt idx="52">
                  <c:v>5.9</c:v>
                </c:pt>
                <c:pt idx="53">
                  <c:v>2.7</c:v>
                </c:pt>
                <c:pt idx="54">
                  <c:v>3.7</c:v>
                </c:pt>
                <c:pt idx="55">
                  <c:v>2.8</c:v>
                </c:pt>
                <c:pt idx="56">
                  <c:v>6</c:v>
                </c:pt>
                <c:pt idx="57">
                  <c:v>9.1999999999999993</c:v>
                </c:pt>
                <c:pt idx="58">
                  <c:v>4.9000000000000004</c:v>
                </c:pt>
                <c:pt idx="59">
                  <c:v>5.3</c:v>
                </c:pt>
                <c:pt idx="60">
                  <c:v>6.2</c:v>
                </c:pt>
                <c:pt idx="61">
                  <c:v>1.1000000000000001</c:v>
                </c:pt>
              </c:numCache>
            </c:numRef>
          </c:val>
          <c:smooth val="0"/>
          <c:extLst xmlns:c16r2="http://schemas.microsoft.com/office/drawing/2015/06/chart">
            <c:ext xmlns:c16="http://schemas.microsoft.com/office/drawing/2014/chart" uri="{C3380CC4-5D6E-409C-BE32-E72D297353CC}">
              <c16:uniqueId val="{00000000-3C24-4483-9C84-8FD51605B6A0}"/>
            </c:ext>
          </c:extLst>
        </c:ser>
        <c:ser>
          <c:idx val="1"/>
          <c:order val="1"/>
          <c:tx>
            <c:strRef>
              <c:f>TABELA5!$C$4</c:f>
              <c:strCache>
                <c:ptCount val="1"/>
                <c:pt idx="0">
                  <c:v> Република Србија</c:v>
                </c:pt>
              </c:strCache>
            </c:strRef>
          </c:tx>
          <c:spPr>
            <a:ln w="41275">
              <a:solidFill>
                <a:srgbClr val="FF6161"/>
              </a:solidFill>
            </a:ln>
          </c:spPr>
          <c:marker>
            <c:symbol val="none"/>
          </c:marker>
          <c:cat>
            <c:numRef>
              <c:f>TABELA5!$A$5:$A$66</c:f>
              <c:numCache>
                <c:formatCode>General</c:formatCode>
                <c:ptCount val="62"/>
                <c:pt idx="0">
                  <c:v>1961</c:v>
                </c:pt>
                <c:pt idx="1">
                  <c:v>1962</c:v>
                </c:pt>
                <c:pt idx="2">
                  <c:v>1963</c:v>
                </c:pt>
                <c:pt idx="3">
                  <c:v>1964</c:v>
                </c:pt>
                <c:pt idx="4">
                  <c:v>1965</c:v>
                </c:pt>
                <c:pt idx="5">
                  <c:v>1966</c:v>
                </c:pt>
                <c:pt idx="6">
                  <c:v>1967</c:v>
                </c:pt>
                <c:pt idx="7">
                  <c:v>1968</c:v>
                </c:pt>
                <c:pt idx="8">
                  <c:v>1969</c:v>
                </c:pt>
                <c:pt idx="9">
                  <c:v>1970</c:v>
                </c:pt>
                <c:pt idx="10">
                  <c:v>1971</c:v>
                </c:pt>
                <c:pt idx="11">
                  <c:v>1972</c:v>
                </c:pt>
                <c:pt idx="12">
                  <c:v>1973</c:v>
                </c:pt>
                <c:pt idx="13">
                  <c:v>1974</c:v>
                </c:pt>
                <c:pt idx="14">
                  <c:v>1975</c:v>
                </c:pt>
                <c:pt idx="15">
                  <c:v>1976</c:v>
                </c:pt>
                <c:pt idx="16">
                  <c:v>1977</c:v>
                </c:pt>
                <c:pt idx="17">
                  <c:v>1978</c:v>
                </c:pt>
                <c:pt idx="18">
                  <c:v>1979</c:v>
                </c:pt>
                <c:pt idx="19">
                  <c:v>1980</c:v>
                </c:pt>
                <c:pt idx="20">
                  <c:v>1981</c:v>
                </c:pt>
                <c:pt idx="21">
                  <c:v>1982</c:v>
                </c:pt>
                <c:pt idx="22">
                  <c:v>1983</c:v>
                </c:pt>
                <c:pt idx="23">
                  <c:v>1984</c:v>
                </c:pt>
                <c:pt idx="24">
                  <c:v>1985</c:v>
                </c:pt>
                <c:pt idx="25">
                  <c:v>1986</c:v>
                </c:pt>
                <c:pt idx="26">
                  <c:v>1987</c:v>
                </c:pt>
                <c:pt idx="27">
                  <c:v>1988</c:v>
                </c:pt>
                <c:pt idx="28">
                  <c:v>1989</c:v>
                </c:pt>
                <c:pt idx="29">
                  <c:v>1990</c:v>
                </c:pt>
                <c:pt idx="30">
                  <c:v>1991</c:v>
                </c:pt>
                <c:pt idx="31">
                  <c:v>1992</c:v>
                </c:pt>
                <c:pt idx="32">
                  <c:v>1993</c:v>
                </c:pt>
                <c:pt idx="33">
                  <c:v>1994</c:v>
                </c:pt>
                <c:pt idx="34">
                  <c:v>1995</c:v>
                </c:pt>
                <c:pt idx="35">
                  <c:v>1996</c:v>
                </c:pt>
                <c:pt idx="36">
                  <c:v>1997</c:v>
                </c:pt>
                <c:pt idx="37">
                  <c:v>1998</c:v>
                </c:pt>
                <c:pt idx="38">
                  <c:v>1999</c:v>
                </c:pt>
                <c:pt idx="39">
                  <c:v>2000</c:v>
                </c:pt>
                <c:pt idx="40">
                  <c:v>2001</c:v>
                </c:pt>
                <c:pt idx="41">
                  <c:v>2002</c:v>
                </c:pt>
                <c:pt idx="42">
                  <c:v>2003</c:v>
                </c:pt>
                <c:pt idx="43">
                  <c:v>2004</c:v>
                </c:pt>
                <c:pt idx="44">
                  <c:v>2005</c:v>
                </c:pt>
                <c:pt idx="45">
                  <c:v>2006</c:v>
                </c:pt>
                <c:pt idx="46">
                  <c:v>2007</c:v>
                </c:pt>
                <c:pt idx="47">
                  <c:v>2008</c:v>
                </c:pt>
                <c:pt idx="48">
                  <c:v>2009</c:v>
                </c:pt>
                <c:pt idx="49">
                  <c:v>2010</c:v>
                </c:pt>
                <c:pt idx="50">
                  <c:v>2011</c:v>
                </c:pt>
                <c:pt idx="51">
                  <c:v>2012</c:v>
                </c:pt>
                <c:pt idx="52">
                  <c:v>2013</c:v>
                </c:pt>
                <c:pt idx="53">
                  <c:v>2014</c:v>
                </c:pt>
                <c:pt idx="54">
                  <c:v>2015</c:v>
                </c:pt>
                <c:pt idx="55">
                  <c:v>2016</c:v>
                </c:pt>
                <c:pt idx="56">
                  <c:v>2017</c:v>
                </c:pt>
                <c:pt idx="57">
                  <c:v>2018</c:v>
                </c:pt>
                <c:pt idx="58">
                  <c:v>2019</c:v>
                </c:pt>
                <c:pt idx="59">
                  <c:v>2020</c:v>
                </c:pt>
                <c:pt idx="60">
                  <c:v>2021</c:v>
                </c:pt>
                <c:pt idx="61">
                  <c:v>2022</c:v>
                </c:pt>
              </c:numCache>
            </c:numRef>
          </c:cat>
          <c:val>
            <c:numRef>
              <c:f>TABELA5!$C$5:$C$66</c:f>
              <c:numCache>
                <c:formatCode>General</c:formatCode>
                <c:ptCount val="62"/>
                <c:pt idx="0">
                  <c:v>82.9</c:v>
                </c:pt>
                <c:pt idx="1">
                  <c:v>87.1</c:v>
                </c:pt>
                <c:pt idx="2">
                  <c:v>78.2</c:v>
                </c:pt>
                <c:pt idx="3">
                  <c:v>78.2</c:v>
                </c:pt>
                <c:pt idx="4">
                  <c:v>74.900000000000006</c:v>
                </c:pt>
                <c:pt idx="5">
                  <c:v>62.8</c:v>
                </c:pt>
                <c:pt idx="6">
                  <c:v>63.8</c:v>
                </c:pt>
                <c:pt idx="7">
                  <c:v>59.4</c:v>
                </c:pt>
                <c:pt idx="8">
                  <c:v>58.7</c:v>
                </c:pt>
                <c:pt idx="9">
                  <c:v>56.3</c:v>
                </c:pt>
                <c:pt idx="10">
                  <c:v>53.1</c:v>
                </c:pt>
                <c:pt idx="11">
                  <c:v>46.9</c:v>
                </c:pt>
                <c:pt idx="12">
                  <c:v>47.7</c:v>
                </c:pt>
                <c:pt idx="13">
                  <c:v>45.3</c:v>
                </c:pt>
                <c:pt idx="14">
                  <c:v>44</c:v>
                </c:pt>
                <c:pt idx="15">
                  <c:v>39.9</c:v>
                </c:pt>
                <c:pt idx="16">
                  <c:v>39.6</c:v>
                </c:pt>
                <c:pt idx="17">
                  <c:v>37.799999999999997</c:v>
                </c:pt>
                <c:pt idx="18">
                  <c:v>38.200000000000003</c:v>
                </c:pt>
                <c:pt idx="19">
                  <c:v>33.9</c:v>
                </c:pt>
                <c:pt idx="20">
                  <c:v>35</c:v>
                </c:pt>
                <c:pt idx="21">
                  <c:v>36.5</c:v>
                </c:pt>
                <c:pt idx="22">
                  <c:v>36.6</c:v>
                </c:pt>
                <c:pt idx="23">
                  <c:v>31.9</c:v>
                </c:pt>
                <c:pt idx="24">
                  <c:v>33.700000000000003</c:v>
                </c:pt>
                <c:pt idx="25">
                  <c:v>32</c:v>
                </c:pt>
                <c:pt idx="26">
                  <c:v>30.2</c:v>
                </c:pt>
                <c:pt idx="27">
                  <c:v>30.5</c:v>
                </c:pt>
                <c:pt idx="28">
                  <c:v>30.2</c:v>
                </c:pt>
                <c:pt idx="29">
                  <c:v>23.2</c:v>
                </c:pt>
                <c:pt idx="30">
                  <c:v>21.6</c:v>
                </c:pt>
                <c:pt idx="31">
                  <c:v>22.3</c:v>
                </c:pt>
                <c:pt idx="32">
                  <c:v>22.3</c:v>
                </c:pt>
                <c:pt idx="33">
                  <c:v>18.600000000000001</c:v>
                </c:pt>
                <c:pt idx="34">
                  <c:v>17.2</c:v>
                </c:pt>
                <c:pt idx="35">
                  <c:v>15.1</c:v>
                </c:pt>
                <c:pt idx="36">
                  <c:v>14.2</c:v>
                </c:pt>
                <c:pt idx="37">
                  <c:v>11.6</c:v>
                </c:pt>
                <c:pt idx="38">
                  <c:v>11</c:v>
                </c:pt>
                <c:pt idx="39">
                  <c:v>10.6</c:v>
                </c:pt>
                <c:pt idx="40">
                  <c:v>10.199999999999999</c:v>
                </c:pt>
                <c:pt idx="41">
                  <c:v>10.1</c:v>
                </c:pt>
                <c:pt idx="42">
                  <c:v>9</c:v>
                </c:pt>
                <c:pt idx="43">
                  <c:v>8.1</c:v>
                </c:pt>
                <c:pt idx="44">
                  <c:v>8</c:v>
                </c:pt>
                <c:pt idx="45">
                  <c:v>7.4</c:v>
                </c:pt>
                <c:pt idx="46">
                  <c:v>7.1</c:v>
                </c:pt>
                <c:pt idx="47">
                  <c:v>6.7</c:v>
                </c:pt>
                <c:pt idx="48">
                  <c:v>7</c:v>
                </c:pt>
                <c:pt idx="49">
                  <c:v>6.7</c:v>
                </c:pt>
                <c:pt idx="50">
                  <c:v>6.3</c:v>
                </c:pt>
                <c:pt idx="51">
                  <c:v>6.2</c:v>
                </c:pt>
                <c:pt idx="52">
                  <c:v>6.3</c:v>
                </c:pt>
                <c:pt idx="53">
                  <c:v>5.7</c:v>
                </c:pt>
                <c:pt idx="54">
                  <c:v>5.3</c:v>
                </c:pt>
                <c:pt idx="55">
                  <c:v>5.4</c:v>
                </c:pt>
                <c:pt idx="56">
                  <c:v>4.7</c:v>
                </c:pt>
                <c:pt idx="57">
                  <c:v>4.9000000000000004</c:v>
                </c:pt>
                <c:pt idx="58">
                  <c:v>4.8</c:v>
                </c:pt>
                <c:pt idx="59">
                  <c:v>5</c:v>
                </c:pt>
                <c:pt idx="60">
                  <c:v>4.7</c:v>
                </c:pt>
                <c:pt idx="61">
                  <c:v>4</c:v>
                </c:pt>
              </c:numCache>
            </c:numRef>
          </c:val>
          <c:smooth val="0"/>
          <c:extLst xmlns:c16r2="http://schemas.microsoft.com/office/drawing/2015/06/chart">
            <c:ext xmlns:c16="http://schemas.microsoft.com/office/drawing/2014/chart" uri="{C3380CC4-5D6E-409C-BE32-E72D297353CC}">
              <c16:uniqueId val="{00000001-3C24-4483-9C84-8FD51605B6A0}"/>
            </c:ext>
          </c:extLst>
        </c:ser>
        <c:dLbls>
          <c:showLegendKey val="0"/>
          <c:showVal val="0"/>
          <c:showCatName val="0"/>
          <c:showSerName val="0"/>
          <c:showPercent val="0"/>
          <c:showBubbleSize val="0"/>
        </c:dLbls>
        <c:marker val="1"/>
        <c:smooth val="0"/>
        <c:axId val="98490240"/>
        <c:axId val="98504704"/>
      </c:lineChart>
      <c:catAx>
        <c:axId val="98490240"/>
        <c:scaling>
          <c:orientation val="minMax"/>
        </c:scaling>
        <c:delete val="0"/>
        <c:axPos val="b"/>
        <c:majorGridlines>
          <c:spPr>
            <a:ln w="9525">
              <a:solidFill>
                <a:schemeClr val="bg1">
                  <a:lumMod val="65000"/>
                </a:schemeClr>
              </a:solidFill>
            </a:ln>
          </c:spPr>
        </c:majorGridlines>
        <c:numFmt formatCode="General" sourceLinked="1"/>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504704"/>
        <c:crosses val="autoZero"/>
        <c:auto val="1"/>
        <c:lblAlgn val="ctr"/>
        <c:lblOffset val="100"/>
        <c:tickLblSkip val="5"/>
        <c:tickMarkSkip val="5"/>
        <c:noMultiLvlLbl val="0"/>
      </c:catAx>
      <c:valAx>
        <c:axId val="98504704"/>
        <c:scaling>
          <c:orientation val="minMax"/>
          <c:min val="0"/>
        </c:scaling>
        <c:delete val="0"/>
        <c:axPos val="l"/>
        <c:majorGridlines>
          <c:spPr>
            <a:ln w="9525">
              <a:solidFill>
                <a:schemeClr val="bg1">
                  <a:lumMod val="65000"/>
                </a:schemeClr>
              </a:solidFill>
            </a:ln>
          </c:spPr>
        </c:majorGridlines>
        <c:numFmt formatCode="0" sourceLinked="0"/>
        <c:majorTickMark val="none"/>
        <c:minorTickMark val="none"/>
        <c:tickLblPos val="nextTo"/>
        <c:spPr>
          <a:ln>
            <a:solidFill>
              <a:schemeClr val="tx1"/>
            </a:solidFill>
          </a:ln>
        </c:spPr>
        <c:txPr>
          <a:bodyPr/>
          <a:lstStyle/>
          <a:p>
            <a:pPr>
              <a:defRPr baseline="0">
                <a:latin typeface="Arial" pitchFamily="34" charset="0"/>
              </a:defRPr>
            </a:pPr>
            <a:endParaRPr lang="en-US"/>
          </a:p>
        </c:txPr>
        <c:crossAx val="98490240"/>
        <c:crosses val="autoZero"/>
        <c:crossBetween val="midCat"/>
      </c:valAx>
      <c:spPr>
        <a:ln>
          <a:solidFill>
            <a:schemeClr val="tx1"/>
          </a:solidFill>
        </a:ln>
      </c:spPr>
    </c:plotArea>
    <c:legend>
      <c:legendPos val="l"/>
      <c:layout>
        <c:manualLayout>
          <c:xMode val="edge"/>
          <c:yMode val="edge"/>
          <c:x val="0.61688183682453712"/>
          <c:y val="7.9702736474569491E-2"/>
          <c:w val="0.31954144167488618"/>
          <c:h val="0.15096272846304234"/>
        </c:manualLayout>
      </c:layout>
      <c:overlay val="1"/>
      <c:spPr>
        <a:solidFill>
          <a:schemeClr val="bg1"/>
        </a:solidFill>
        <a:ln>
          <a:solidFill>
            <a:schemeClr val="tx1"/>
          </a:solidFill>
        </a:ln>
      </c:spPr>
      <c:txPr>
        <a:bodyPr/>
        <a:lstStyle/>
        <a:p>
          <a:pPr>
            <a:defRPr>
              <a:latin typeface="Arial" pitchFamily="34" charset="0"/>
              <a:cs typeface="Arial" pitchFamily="34" charset="0"/>
            </a:defRPr>
          </a:pPr>
          <a:endParaRPr lang="en-US"/>
        </a:p>
      </c:txPr>
    </c:legend>
    <c:plotVisOnly val="1"/>
    <c:dispBlanksAs val="gap"/>
    <c:showDLblsOverMax val="0"/>
  </c:chart>
  <c:spPr>
    <a:ln>
      <a:noFill/>
    </a:ln>
  </c:spPr>
  <c:printSettings>
    <c:headerFooter/>
    <c:pageMargins b="0.75000000000001465" l="0.70000000000000062" r="0.70000000000000062" t="0.75000000000001465"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hyperlink" Target="http://devinfo.stat.gov.rs/vitalna" TargetMode="External"/><Relationship Id="rId13" Type="http://schemas.openxmlformats.org/officeDocument/2006/relationships/image" Target="../media/image4.png"/><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image" Target="../media/image3.jpe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image" Target="../media/image2.gif"/><Relationship Id="rId5" Type="http://schemas.openxmlformats.org/officeDocument/2006/relationships/chart" Target="../charts/chart5.xml"/><Relationship Id="rId15" Type="http://schemas.openxmlformats.org/officeDocument/2006/relationships/image" Target="../media/image6.png"/><Relationship Id="rId10" Type="http://schemas.openxmlformats.org/officeDocument/2006/relationships/hyperlink" Target="http://www.stat.gov.rs" TargetMode="External"/><Relationship Id="rId4" Type="http://schemas.openxmlformats.org/officeDocument/2006/relationships/chart" Target="../charts/chart4.xml"/><Relationship Id="rId9" Type="http://schemas.openxmlformats.org/officeDocument/2006/relationships/image" Target="../media/image1.png"/><Relationship Id="rId14" Type="http://schemas.openxmlformats.org/officeDocument/2006/relationships/image" Target="../media/image5.png"/></Relationships>
</file>

<file path=xl/drawings/drawing1.xml><?xml version="1.0" encoding="utf-8"?>
<xdr:wsDr xmlns:xdr="http://schemas.openxmlformats.org/drawingml/2006/spreadsheetDrawing" xmlns:a="http://schemas.openxmlformats.org/drawingml/2006/main">
  <xdr:oneCellAnchor>
    <xdr:from>
      <xdr:col>0</xdr:col>
      <xdr:colOff>557893</xdr:colOff>
      <xdr:row>77</xdr:row>
      <xdr:rowOff>0</xdr:rowOff>
    </xdr:from>
    <xdr:ext cx="184731" cy="264560"/>
    <xdr:sp macro="" textlink="">
      <xdr:nvSpPr>
        <xdr:cNvPr id="65" name="TextBox 64"/>
        <xdr:cNvSpPr txBox="1"/>
      </xdr:nvSpPr>
      <xdr:spPr>
        <a:xfrm>
          <a:off x="557893" y="12491357"/>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en-US" sz="1100"/>
        </a:p>
      </xdr:txBody>
    </xdr:sp>
    <xdr:clientData/>
  </xdr:oneCellAnchor>
  <xdr:oneCellAnchor>
    <xdr:from>
      <xdr:col>0</xdr:col>
      <xdr:colOff>47625</xdr:colOff>
      <xdr:row>20</xdr:row>
      <xdr:rowOff>59532</xdr:rowOff>
    </xdr:from>
    <xdr:ext cx="2325701" cy="254557"/>
    <xdr:sp macro="" textlink="">
      <xdr:nvSpPr>
        <xdr:cNvPr id="110" name="TextBox 109"/>
        <xdr:cNvSpPr txBox="1"/>
      </xdr:nvSpPr>
      <xdr:spPr>
        <a:xfrm>
          <a:off x="47625" y="6988970"/>
          <a:ext cx="2325701" cy="25455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100">
              <a:latin typeface="Arial" pitchFamily="34" charset="0"/>
              <a:cs typeface="Arial" pitchFamily="34" charset="0"/>
            </a:rPr>
            <a:t>Извор: Витална статистика</a:t>
          </a:r>
          <a:r>
            <a:rPr lang="en-US" sz="1100">
              <a:latin typeface="Arial" pitchFamily="34" charset="0"/>
              <a:cs typeface="Arial" pitchFamily="34" charset="0"/>
            </a:rPr>
            <a:t>, </a:t>
          </a:r>
          <a:r>
            <a:rPr lang="sr-Cyrl-RS" sz="1100">
              <a:solidFill>
                <a:schemeClr val="tx1"/>
              </a:solidFill>
              <a:effectLst/>
              <a:latin typeface="Arial" panose="020B0604020202020204" pitchFamily="34" charset="0"/>
              <a:ea typeface="+mn-ea"/>
              <a:cs typeface="Arial" panose="020B0604020202020204" pitchFamily="34" charset="0"/>
            </a:rPr>
            <a:t>РЗС</a:t>
          </a:r>
          <a:endParaRPr lang="en-US" sz="1100">
            <a:latin typeface="Arial" pitchFamily="34" charset="0"/>
            <a:cs typeface="Arial" pitchFamily="34" charset="0"/>
          </a:endParaRPr>
        </a:p>
      </xdr:txBody>
    </xdr:sp>
    <xdr:clientData/>
  </xdr:oneCellAnchor>
  <xdr:twoCellAnchor>
    <xdr:from>
      <xdr:col>0</xdr:col>
      <xdr:colOff>119100</xdr:colOff>
      <xdr:row>27</xdr:row>
      <xdr:rowOff>47681</xdr:rowOff>
    </xdr:from>
    <xdr:to>
      <xdr:col>5</xdr:col>
      <xdr:colOff>265594</xdr:colOff>
      <xdr:row>40</xdr:row>
      <xdr:rowOff>37585</xdr:rowOff>
    </xdr:to>
    <xdr:graphicFrame macro="">
      <xdr:nvGraphicFramePr>
        <xdr:cNvPr id="139" name="Chart 13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559638</xdr:colOff>
      <xdr:row>25</xdr:row>
      <xdr:rowOff>297712</xdr:rowOff>
    </xdr:from>
    <xdr:to>
      <xdr:col>5</xdr:col>
      <xdr:colOff>47624</xdr:colOff>
      <xdr:row>27</xdr:row>
      <xdr:rowOff>95306</xdr:rowOff>
    </xdr:to>
    <xdr:sp macro="" textlink="">
      <xdr:nvSpPr>
        <xdr:cNvPr id="144" name="Text Box 67"/>
        <xdr:cNvSpPr txBox="1">
          <a:spLocks noChangeArrowheads="1"/>
        </xdr:cNvSpPr>
      </xdr:nvSpPr>
      <xdr:spPr bwMode="auto">
        <a:xfrm>
          <a:off x="559638" y="8774962"/>
          <a:ext cx="5083924"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умрли и природни прираштај</a:t>
          </a:r>
          <a:r>
            <a:rPr lang="en-US" sz="14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twoCellAnchor editAs="oneCell">
    <xdr:from>
      <xdr:col>0</xdr:col>
      <xdr:colOff>523873</xdr:colOff>
      <xdr:row>60</xdr:row>
      <xdr:rowOff>309561</xdr:rowOff>
    </xdr:from>
    <xdr:to>
      <xdr:col>3</xdr:col>
      <xdr:colOff>928684</xdr:colOff>
      <xdr:row>62</xdr:row>
      <xdr:rowOff>119061</xdr:rowOff>
    </xdr:to>
    <xdr:sp macro="" textlink="">
      <xdr:nvSpPr>
        <xdr:cNvPr id="170" name="Text Box 67"/>
        <xdr:cNvSpPr txBox="1">
          <a:spLocks noChangeArrowheads="1"/>
        </xdr:cNvSpPr>
      </xdr:nvSpPr>
      <xdr:spPr bwMode="auto">
        <a:xfrm>
          <a:off x="523873" y="19573874"/>
          <a:ext cx="3857624" cy="42862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1961</a:t>
          </a:r>
          <a:r>
            <a:rPr lang="sr-Cyrl-RS" sz="1200" b="1"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a:cs typeface="Arial"/>
          </a:endParaRPr>
        </a:p>
      </xdr:txBody>
    </xdr:sp>
    <xdr:clientData/>
  </xdr:twoCellAnchor>
  <xdr:oneCellAnchor>
    <xdr:from>
      <xdr:col>0</xdr:col>
      <xdr:colOff>428623</xdr:colOff>
      <xdr:row>75</xdr:row>
      <xdr:rowOff>166691</xdr:rowOff>
    </xdr:from>
    <xdr:ext cx="2130776" cy="239809"/>
    <xdr:sp macro="" textlink="">
      <xdr:nvSpPr>
        <xdr:cNvPr id="173" name="TextBox 172"/>
        <xdr:cNvSpPr txBox="1"/>
      </xdr:nvSpPr>
      <xdr:spPr>
        <a:xfrm>
          <a:off x="428623" y="24122066"/>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0</xdr:col>
      <xdr:colOff>464383</xdr:colOff>
      <xdr:row>40</xdr:row>
      <xdr:rowOff>131022</xdr:rowOff>
    </xdr:from>
    <xdr:ext cx="2130776" cy="239809"/>
    <xdr:sp macro="" textlink="">
      <xdr:nvSpPr>
        <xdr:cNvPr id="181" name="TextBox 180"/>
        <xdr:cNvSpPr txBox="1"/>
      </xdr:nvSpPr>
      <xdr:spPr>
        <a:xfrm>
          <a:off x="464383" y="1325171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119062</xdr:colOff>
      <xdr:row>62</xdr:row>
      <xdr:rowOff>71439</xdr:rowOff>
    </xdr:from>
    <xdr:to>
      <xdr:col>5</xdr:col>
      <xdr:colOff>265556</xdr:colOff>
      <xdr:row>75</xdr:row>
      <xdr:rowOff>61343</xdr:rowOff>
    </xdr:to>
    <xdr:graphicFrame macro="">
      <xdr:nvGraphicFramePr>
        <xdr:cNvPr id="182" name="Chart 18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726280</xdr:colOff>
      <xdr:row>27</xdr:row>
      <xdr:rowOff>83345</xdr:rowOff>
    </xdr:from>
    <xdr:to>
      <xdr:col>10</xdr:col>
      <xdr:colOff>1015650</xdr:colOff>
      <xdr:row>40</xdr:row>
      <xdr:rowOff>71437</xdr:rowOff>
    </xdr:to>
    <xdr:graphicFrame macro="">
      <xdr:nvGraphicFramePr>
        <xdr:cNvPr id="183" name="Chart 18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5</xdr:col>
      <xdr:colOff>976259</xdr:colOff>
      <xdr:row>25</xdr:row>
      <xdr:rowOff>297660</xdr:rowOff>
    </xdr:from>
    <xdr:to>
      <xdr:col>10</xdr:col>
      <xdr:colOff>380947</xdr:colOff>
      <xdr:row>27</xdr:row>
      <xdr:rowOff>95250</xdr:rowOff>
    </xdr:to>
    <xdr:sp macro="" textlink="">
      <xdr:nvSpPr>
        <xdr:cNvPr id="184" name="Text Box 67"/>
        <xdr:cNvSpPr txBox="1">
          <a:spLocks noChangeArrowheads="1"/>
        </xdr:cNvSpPr>
      </xdr:nvSpPr>
      <xdr:spPr bwMode="auto">
        <a:xfrm>
          <a:off x="6572197" y="8774910"/>
          <a:ext cx="4857750" cy="416715"/>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Живорођени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881009</xdr:colOff>
      <xdr:row>40</xdr:row>
      <xdr:rowOff>130972</xdr:rowOff>
    </xdr:from>
    <xdr:ext cx="2130776" cy="239809"/>
    <xdr:sp macro="" textlink="">
      <xdr:nvSpPr>
        <xdr:cNvPr id="187" name="TextBox 186"/>
        <xdr:cNvSpPr txBox="1"/>
      </xdr:nvSpPr>
      <xdr:spPr>
        <a:xfrm>
          <a:off x="6476947" y="13251660"/>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738188</xdr:colOff>
      <xdr:row>10</xdr:row>
      <xdr:rowOff>202404</xdr:rowOff>
    </xdr:from>
    <xdr:to>
      <xdr:col>10</xdr:col>
      <xdr:colOff>1027558</xdr:colOff>
      <xdr:row>23</xdr:row>
      <xdr:rowOff>192308</xdr:rowOff>
    </xdr:to>
    <xdr:graphicFrame macro="">
      <xdr:nvGraphicFramePr>
        <xdr:cNvPr id="32" name="Chart 3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editAs="oneCell">
    <xdr:from>
      <xdr:col>6</xdr:col>
      <xdr:colOff>154723</xdr:colOff>
      <xdr:row>9</xdr:row>
      <xdr:rowOff>297657</xdr:rowOff>
    </xdr:from>
    <xdr:to>
      <xdr:col>9</xdr:col>
      <xdr:colOff>71379</xdr:colOff>
      <xdr:row>10</xdr:row>
      <xdr:rowOff>297654</xdr:rowOff>
    </xdr:to>
    <xdr:sp macro="" textlink="">
      <xdr:nvSpPr>
        <xdr:cNvPr id="33" name="Text Box 67"/>
        <xdr:cNvSpPr txBox="1">
          <a:spLocks noChangeArrowheads="1"/>
        </xdr:cNvSpPr>
      </xdr:nvSpPr>
      <xdr:spPr bwMode="auto">
        <a:xfrm>
          <a:off x="6917473" y="3821907"/>
          <a:ext cx="3131344" cy="30956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Број становника, 1961</a:t>
          </a:r>
          <a:r>
            <a:rPr lang="sr-Cyrl-RS" sz="1200" b="0" i="0" baseline="0">
              <a:latin typeface="Arial" pitchFamily="34" charset="0"/>
              <a:ea typeface="+mn-ea"/>
              <a:cs typeface="Arial" pitchFamily="34" charset="0"/>
            </a:rPr>
            <a:t>─</a:t>
          </a:r>
          <a:r>
            <a:rPr lang="sr-Cyrl-RS" sz="1400" b="1" i="0" baseline="0">
              <a:latin typeface="Arial" pitchFamily="34" charset="0"/>
              <a:ea typeface="+mn-ea"/>
              <a:cs typeface="Arial" pitchFamily="34" charset="0"/>
            </a:rPr>
            <a:t>202</a:t>
          </a:r>
          <a:r>
            <a:rPr lang="en-US" sz="1400" b="1" i="0" baseline="0">
              <a:latin typeface="Arial" pitchFamily="34" charset="0"/>
              <a:ea typeface="+mn-ea"/>
              <a:cs typeface="Arial" pitchFamily="34" charset="0"/>
            </a:rPr>
            <a:t>2</a:t>
          </a:r>
          <a:r>
            <a:rPr lang="sr-Cyrl-RS" sz="1400" b="1" i="0" baseline="0">
              <a:latin typeface="Arial" pitchFamily="34" charset="0"/>
              <a:ea typeface="+mn-ea"/>
              <a:cs typeface="Arial" pitchFamily="34" charset="0"/>
            </a:rPr>
            <a:t>.</a:t>
          </a:r>
          <a:endParaRPr lang="en-US" sz="1400" b="0" i="0" u="none" strike="noStrike" baseline="0">
            <a:solidFill>
              <a:srgbClr val="000000"/>
            </a:solidFill>
            <a:latin typeface="Arial"/>
            <a:cs typeface="Arial"/>
          </a:endParaRPr>
        </a:p>
      </xdr:txBody>
    </xdr:sp>
    <xdr:clientData/>
  </xdr:twoCellAnchor>
  <xdr:oneCellAnchor>
    <xdr:from>
      <xdr:col>6</xdr:col>
      <xdr:colOff>59471</xdr:colOff>
      <xdr:row>23</xdr:row>
      <xdr:rowOff>214303</xdr:rowOff>
    </xdr:from>
    <xdr:ext cx="2166427" cy="239809"/>
    <xdr:sp macro="" textlink="">
      <xdr:nvSpPr>
        <xdr:cNvPr id="34" name="TextBox 33"/>
        <xdr:cNvSpPr txBox="1"/>
      </xdr:nvSpPr>
      <xdr:spPr>
        <a:xfrm>
          <a:off x="6822221" y="8072428"/>
          <a:ext cx="2166427"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0</xdr:col>
      <xdr:colOff>202402</xdr:colOff>
      <xdr:row>44</xdr:row>
      <xdr:rowOff>23812</xdr:rowOff>
    </xdr:from>
    <xdr:to>
      <xdr:col>5</xdr:col>
      <xdr:colOff>348896</xdr:colOff>
      <xdr:row>57</xdr:row>
      <xdr:rowOff>49439</xdr:rowOff>
    </xdr:to>
    <xdr:graphicFrame macro="">
      <xdr:nvGraphicFramePr>
        <xdr:cNvPr id="35" name="Chart 3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editAs="oneCell">
    <xdr:from>
      <xdr:col>0</xdr:col>
      <xdr:colOff>440528</xdr:colOff>
      <xdr:row>43</xdr:row>
      <xdr:rowOff>0</xdr:rowOff>
    </xdr:from>
    <xdr:to>
      <xdr:col>4</xdr:col>
      <xdr:colOff>654842</xdr:colOff>
      <xdr:row>44</xdr:row>
      <xdr:rowOff>107156</xdr:rowOff>
    </xdr:to>
    <xdr:sp macro="" textlink="">
      <xdr:nvSpPr>
        <xdr:cNvPr id="36" name="Text Box 67"/>
        <xdr:cNvSpPr txBox="1">
          <a:spLocks noChangeArrowheads="1"/>
        </xdr:cNvSpPr>
      </xdr:nvSpPr>
      <xdr:spPr bwMode="auto">
        <a:xfrm>
          <a:off x="440528" y="14049375"/>
          <a:ext cx="4738689"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Умрли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twoCellAnchor>
    <xdr:from>
      <xdr:col>5</xdr:col>
      <xdr:colOff>738188</xdr:colOff>
      <xdr:row>44</xdr:row>
      <xdr:rowOff>83347</xdr:rowOff>
    </xdr:from>
    <xdr:to>
      <xdr:col>10</xdr:col>
      <xdr:colOff>1027558</xdr:colOff>
      <xdr:row>57</xdr:row>
      <xdr:rowOff>73251</xdr:rowOff>
    </xdr:to>
    <xdr:graphicFrame macro="">
      <xdr:nvGraphicFramePr>
        <xdr:cNvPr id="37" name="Chart 3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editAs="oneCell">
    <xdr:from>
      <xdr:col>5</xdr:col>
      <xdr:colOff>1011971</xdr:colOff>
      <xdr:row>43</xdr:row>
      <xdr:rowOff>4</xdr:rowOff>
    </xdr:from>
    <xdr:to>
      <xdr:col>10</xdr:col>
      <xdr:colOff>773906</xdr:colOff>
      <xdr:row>44</xdr:row>
      <xdr:rowOff>107161</xdr:rowOff>
    </xdr:to>
    <xdr:sp macro="" textlink="">
      <xdr:nvSpPr>
        <xdr:cNvPr id="38" name="Text Box 67"/>
        <xdr:cNvSpPr txBox="1">
          <a:spLocks noChangeArrowheads="1"/>
        </xdr:cNvSpPr>
      </xdr:nvSpPr>
      <xdr:spPr bwMode="auto">
        <a:xfrm>
          <a:off x="6607909" y="14049379"/>
          <a:ext cx="5214997" cy="416720"/>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Природни прираштај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становника,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0</xdr:col>
      <xdr:colOff>333374</xdr:colOff>
      <xdr:row>57</xdr:row>
      <xdr:rowOff>166693</xdr:rowOff>
    </xdr:from>
    <xdr:ext cx="2130776" cy="239809"/>
    <xdr:sp macro="" textlink="">
      <xdr:nvSpPr>
        <xdr:cNvPr id="39" name="TextBox 38"/>
        <xdr:cNvSpPr txBox="1"/>
      </xdr:nvSpPr>
      <xdr:spPr>
        <a:xfrm>
          <a:off x="333374" y="1854994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oneCellAnchor>
    <xdr:from>
      <xdr:col>5</xdr:col>
      <xdr:colOff>940536</xdr:colOff>
      <xdr:row>57</xdr:row>
      <xdr:rowOff>144582</xdr:rowOff>
    </xdr:from>
    <xdr:ext cx="2130776" cy="239809"/>
    <xdr:sp macro="" textlink="">
      <xdr:nvSpPr>
        <xdr:cNvPr id="40" name="TextBox 39"/>
        <xdr:cNvSpPr txBox="1"/>
      </xdr:nvSpPr>
      <xdr:spPr>
        <a:xfrm>
          <a:off x="6536474" y="18527832"/>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xdr:from>
      <xdr:col>5</xdr:col>
      <xdr:colOff>714374</xdr:colOff>
      <xdr:row>62</xdr:row>
      <xdr:rowOff>107162</xdr:rowOff>
    </xdr:from>
    <xdr:to>
      <xdr:col>10</xdr:col>
      <xdr:colOff>1003744</xdr:colOff>
      <xdr:row>75</xdr:row>
      <xdr:rowOff>97066</xdr:rowOff>
    </xdr:to>
    <xdr:graphicFrame macro="">
      <xdr:nvGraphicFramePr>
        <xdr:cNvPr id="41" name="Chart 4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editAs="oneCell">
    <xdr:from>
      <xdr:col>5</xdr:col>
      <xdr:colOff>1005169</xdr:colOff>
      <xdr:row>61</xdr:row>
      <xdr:rowOff>6</xdr:rowOff>
    </xdr:from>
    <xdr:to>
      <xdr:col>10</xdr:col>
      <xdr:colOff>647982</xdr:colOff>
      <xdr:row>62</xdr:row>
      <xdr:rowOff>107162</xdr:rowOff>
    </xdr:to>
    <xdr:sp macro="" textlink="">
      <xdr:nvSpPr>
        <xdr:cNvPr id="42" name="Text Box 67"/>
        <xdr:cNvSpPr txBox="1">
          <a:spLocks noChangeArrowheads="1"/>
        </xdr:cNvSpPr>
      </xdr:nvSpPr>
      <xdr:spPr bwMode="auto">
        <a:xfrm>
          <a:off x="6601107" y="19573881"/>
          <a:ext cx="5095875" cy="416719"/>
        </a:xfrm>
        <a:prstGeom prst="rect">
          <a:avLst/>
        </a:prstGeom>
        <a:noFill/>
        <a:ln w="9525">
          <a:noFill/>
          <a:miter lim="800000"/>
          <a:headEnd/>
          <a:tailEnd/>
        </a:ln>
      </xdr:spPr>
      <xdr:txBody>
        <a:bodyPr vertOverflow="clip" wrap="square" lIns="27432" tIns="22860" rIns="0" bIns="0" anchor="t" upright="1"/>
        <a:lstStyle/>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400" b="1" i="0" baseline="0">
              <a:latin typeface="Arial" pitchFamily="34" charset="0"/>
              <a:ea typeface="+mn-ea"/>
              <a:cs typeface="Arial" pitchFamily="34" charset="0"/>
            </a:rPr>
            <a:t>Умрла одојчад на 1</a:t>
          </a:r>
          <a:r>
            <a:rPr lang="en-US" sz="1400" b="1" i="0" baseline="0">
              <a:latin typeface="Arial" pitchFamily="34" charset="0"/>
              <a:ea typeface="+mn-ea"/>
              <a:cs typeface="Arial" pitchFamily="34" charset="0"/>
            </a:rPr>
            <a:t> </a:t>
          </a:r>
          <a:r>
            <a:rPr lang="sr-Cyrl-RS" sz="1400" b="1" i="0" baseline="0">
              <a:latin typeface="Arial" pitchFamily="34" charset="0"/>
              <a:ea typeface="+mn-ea"/>
              <a:cs typeface="Arial" pitchFamily="34" charset="0"/>
            </a:rPr>
            <a:t>000 живорођених, 1961─202</a:t>
          </a:r>
          <a:r>
            <a:rPr lang="en-US" sz="1400" b="1" i="0" baseline="0">
              <a:latin typeface="Arial" pitchFamily="34" charset="0"/>
              <a:ea typeface="+mn-ea"/>
              <a:cs typeface="Arial" pitchFamily="34" charset="0"/>
            </a:rPr>
            <a:t>2.</a:t>
          </a:r>
          <a:endParaRPr lang="sr-Cyrl-RS" sz="1400" b="1" i="0" baseline="0">
            <a:latin typeface="Arial" pitchFamily="34" charset="0"/>
            <a:ea typeface="+mn-ea"/>
            <a:cs typeface="Arial" pitchFamily="34" charset="0"/>
          </a:endParaRPr>
        </a:p>
        <a:p>
          <a:pPr marL="0" marR="0" indent="0" algn="l" defTabSz="914400" rtl="0" eaLnBrk="1" fontAlgn="auto" latinLnBrk="0" hangingPunct="1">
            <a:lnSpc>
              <a:spcPct val="100000"/>
            </a:lnSpc>
            <a:spcBef>
              <a:spcPts val="0"/>
            </a:spcBef>
            <a:spcAft>
              <a:spcPts val="0"/>
            </a:spcAft>
            <a:buClrTx/>
            <a:buSzTx/>
            <a:buFontTx/>
            <a:buNone/>
            <a:tabLst/>
            <a:defRPr sz="1000"/>
          </a:pPr>
          <a:r>
            <a:rPr lang="sr-Cyrl-RS" sz="1100" b="0" i="0" u="none" strike="noStrike" baseline="0">
              <a:solidFill>
                <a:srgbClr val="000000"/>
              </a:solidFill>
              <a:latin typeface="Arial" pitchFamily="34" charset="0"/>
              <a:ea typeface="+mn-ea"/>
              <a:cs typeface="Arial" pitchFamily="34" charset="0"/>
            </a:rPr>
            <a:t>Број</a:t>
          </a:r>
          <a:endParaRPr lang="en-US" sz="1100" b="0" i="0" u="none" strike="noStrike" baseline="0">
            <a:solidFill>
              <a:srgbClr val="000000"/>
            </a:solidFill>
            <a:latin typeface="Arial" pitchFamily="34" charset="0"/>
            <a:cs typeface="Arial" pitchFamily="34" charset="0"/>
          </a:endParaRPr>
        </a:p>
      </xdr:txBody>
    </xdr:sp>
    <xdr:clientData/>
  </xdr:twoCellAnchor>
  <xdr:oneCellAnchor>
    <xdr:from>
      <xdr:col>5</xdr:col>
      <xdr:colOff>909922</xdr:colOff>
      <xdr:row>75</xdr:row>
      <xdr:rowOff>166698</xdr:rowOff>
    </xdr:from>
    <xdr:ext cx="2130776" cy="239809"/>
    <xdr:sp macro="" textlink="">
      <xdr:nvSpPr>
        <xdr:cNvPr id="43" name="TextBox 42"/>
        <xdr:cNvSpPr txBox="1"/>
      </xdr:nvSpPr>
      <xdr:spPr>
        <a:xfrm>
          <a:off x="6505860" y="24122073"/>
          <a:ext cx="2130776" cy="23980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r>
            <a:rPr lang="sr-Cyrl-RS" sz="1000">
              <a:latin typeface="Arial" pitchFamily="34" charset="0"/>
              <a:cs typeface="Arial" pitchFamily="34" charset="0"/>
            </a:rPr>
            <a:t>Извор: Витална статистика, РЗС</a:t>
          </a:r>
          <a:endParaRPr lang="en-US" sz="1000">
            <a:latin typeface="Arial" pitchFamily="34" charset="0"/>
            <a:cs typeface="Arial" pitchFamily="34" charset="0"/>
          </a:endParaRPr>
        </a:p>
      </xdr:txBody>
    </xdr:sp>
    <xdr:clientData/>
  </xdr:oneCellAnchor>
  <xdr:twoCellAnchor editAs="oneCell">
    <xdr:from>
      <xdr:col>8</xdr:col>
      <xdr:colOff>977292</xdr:colOff>
      <xdr:row>0</xdr:row>
      <xdr:rowOff>0</xdr:rowOff>
    </xdr:from>
    <xdr:to>
      <xdr:col>11</xdr:col>
      <xdr:colOff>153916</xdr:colOff>
      <xdr:row>2</xdr:row>
      <xdr:rowOff>59532</xdr:rowOff>
    </xdr:to>
    <xdr:pic>
      <xdr:nvPicPr>
        <xdr:cNvPr id="44" name="Picture 43" descr="adaptation_logo.png">
          <a:hlinkClick xmlns:r="http://schemas.openxmlformats.org/officeDocument/2006/relationships" r:id="rId8" tooltip="Природно кретање становништва - online база"/>
        </xdr:cNvPr>
        <xdr:cNvPicPr>
          <a:picLocks noChangeAspect="1"/>
        </xdr:cNvPicPr>
      </xdr:nvPicPr>
      <xdr:blipFill>
        <a:blip xmlns:r="http://schemas.openxmlformats.org/officeDocument/2006/relationships" r:embed="rId9" cstate="print"/>
        <a:stretch>
          <a:fillRect/>
        </a:stretch>
      </xdr:blipFill>
      <xdr:spPr>
        <a:xfrm>
          <a:off x="9883167" y="0"/>
          <a:ext cx="2391312" cy="738188"/>
        </a:xfrm>
        <a:prstGeom prst="rect">
          <a:avLst/>
        </a:prstGeom>
      </xdr:spPr>
    </xdr:pic>
    <xdr:clientData/>
  </xdr:twoCellAnchor>
  <xdr:twoCellAnchor editAs="oneCell">
    <xdr:from>
      <xdr:col>0</xdr:col>
      <xdr:colOff>130966</xdr:colOff>
      <xdr:row>0</xdr:row>
      <xdr:rowOff>83342</xdr:rowOff>
    </xdr:from>
    <xdr:to>
      <xdr:col>2</xdr:col>
      <xdr:colOff>7141</xdr:colOff>
      <xdr:row>0</xdr:row>
      <xdr:rowOff>616742</xdr:rowOff>
    </xdr:to>
    <xdr:pic>
      <xdr:nvPicPr>
        <xdr:cNvPr id="29" name="Picture 28">
          <a:hlinkClick xmlns:r="http://schemas.openxmlformats.org/officeDocument/2006/relationships" r:id="rId10" tooltip="Републички завод за статистику"/>
        </xdr:cNvPr>
        <xdr:cNvPicPr>
          <a:picLocks noChangeAspect="1"/>
        </xdr:cNvPicPr>
      </xdr:nvPicPr>
      <xdr:blipFill>
        <a:blip xmlns:r="http://schemas.openxmlformats.org/officeDocument/2006/relationships" r:embed="rId11" cstate="print">
          <a:extLst>
            <a:ext uri="{28A0092B-C50C-407E-A947-70E740481C1C}">
              <a14:useLocalDpi xmlns:a14="http://schemas.microsoft.com/office/drawing/2010/main" val="0"/>
            </a:ext>
          </a:extLst>
        </a:blip>
        <a:stretch>
          <a:fillRect/>
        </a:stretch>
      </xdr:blipFill>
      <xdr:spPr>
        <a:xfrm>
          <a:off x="130966" y="83342"/>
          <a:ext cx="2019300" cy="533400"/>
        </a:xfrm>
        <a:prstGeom prst="rect">
          <a:avLst/>
        </a:prstGeom>
      </xdr:spPr>
    </xdr:pic>
    <xdr:clientData/>
  </xdr:twoCellAnchor>
  <xdr:twoCellAnchor>
    <xdr:from>
      <xdr:col>8</xdr:col>
      <xdr:colOff>488157</xdr:colOff>
      <xdr:row>2</xdr:row>
      <xdr:rowOff>464343</xdr:rowOff>
    </xdr:from>
    <xdr:to>
      <xdr:col>10</xdr:col>
      <xdr:colOff>1044465</xdr:colOff>
      <xdr:row>3</xdr:row>
      <xdr:rowOff>571498</xdr:rowOff>
    </xdr:to>
    <xdr:sp macro="" textlink="">
      <xdr:nvSpPr>
        <xdr:cNvPr id="31" name="TextBox 30"/>
        <xdr:cNvSpPr txBox="1"/>
      </xdr:nvSpPr>
      <xdr:spPr>
        <a:xfrm>
          <a:off x="9394032" y="1142999"/>
          <a:ext cx="2699433" cy="6310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r"/>
          <a:r>
            <a:rPr lang="sr-Cyrl-RS" sz="2000" b="1">
              <a:solidFill>
                <a:srgbClr val="084F96"/>
              </a:solidFill>
              <a:latin typeface="Arial" pitchFamily="34" charset="0"/>
              <a:cs typeface="Arial" pitchFamily="34" charset="0"/>
            </a:rPr>
            <a:t>Профил</a:t>
          </a:r>
          <a:endParaRPr lang="sr-Cyrl-RS" sz="1400" b="1">
            <a:solidFill>
              <a:srgbClr val="084F96"/>
            </a:solidFill>
            <a:latin typeface="Arial" pitchFamily="34" charset="0"/>
            <a:cs typeface="Arial" pitchFamily="34" charset="0"/>
          </a:endParaRPr>
        </a:p>
        <a:p>
          <a:pPr algn="r"/>
          <a:r>
            <a:rPr lang="sr-Cyrl-RS" sz="1400" b="1">
              <a:solidFill>
                <a:srgbClr val="084F96"/>
              </a:solidFill>
              <a:latin typeface="Arial" pitchFamily="34" charset="0"/>
              <a:cs typeface="Arial" pitchFamily="34" charset="0"/>
            </a:rPr>
            <a:t>јул 202</a:t>
          </a:r>
          <a:r>
            <a:rPr lang="en-US" sz="1400" b="1">
              <a:solidFill>
                <a:srgbClr val="084F96"/>
              </a:solidFill>
              <a:latin typeface="Arial" pitchFamily="34" charset="0"/>
              <a:cs typeface="Arial" pitchFamily="34" charset="0"/>
            </a:rPr>
            <a:t>3</a:t>
          </a:r>
          <a:r>
            <a:rPr lang="sr-Cyrl-RS" sz="1400" b="1">
              <a:solidFill>
                <a:srgbClr val="084F96"/>
              </a:solidFill>
              <a:latin typeface="Arial" pitchFamily="34" charset="0"/>
              <a:cs typeface="Arial" pitchFamily="34" charset="0"/>
            </a:rPr>
            <a:t>.</a:t>
          </a:r>
          <a:endParaRPr lang="en-US" sz="1400" b="1">
            <a:solidFill>
              <a:srgbClr val="084F96"/>
            </a:solidFill>
            <a:latin typeface="Arial" pitchFamily="34" charset="0"/>
            <a:cs typeface="Arial" pitchFamily="34" charset="0"/>
          </a:endParaRPr>
        </a:p>
      </xdr:txBody>
    </xdr:sp>
    <xdr:clientData/>
  </xdr:twoCellAnchor>
  <xdr:twoCellAnchor editAs="oneCell">
    <xdr:from>
      <xdr:col>1</xdr:col>
      <xdr:colOff>154790</xdr:colOff>
      <xdr:row>192</xdr:row>
      <xdr:rowOff>245255</xdr:rowOff>
    </xdr:from>
    <xdr:to>
      <xdr:col>1</xdr:col>
      <xdr:colOff>890596</xdr:colOff>
      <xdr:row>195</xdr:row>
      <xdr:rowOff>81755</xdr:rowOff>
    </xdr:to>
    <xdr:pic>
      <xdr:nvPicPr>
        <xdr:cNvPr id="28" name="Picture 27"/>
        <xdr:cNvPicPr>
          <a:picLocks noChangeAspect="1"/>
        </xdr:cNvPicPr>
      </xdr:nvPicPr>
      <xdr:blipFill>
        <a:blip xmlns:r="http://schemas.openxmlformats.org/officeDocument/2006/relationships" r:embed="rId12">
          <a:extLst>
            <a:ext uri="{28A0092B-C50C-407E-A947-70E740481C1C}">
              <a14:useLocalDpi xmlns:a14="http://schemas.microsoft.com/office/drawing/2010/main" val="0"/>
            </a:ext>
          </a:extLst>
        </a:blip>
        <a:srcRect l="16843" t="9251" r="15039" b="9140"/>
        <a:stretch>
          <a:fillRect/>
        </a:stretch>
      </xdr:blipFill>
      <xdr:spPr bwMode="auto">
        <a:xfrm>
          <a:off x="1226353" y="64062755"/>
          <a:ext cx="735806" cy="7651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130970</xdr:colOff>
      <xdr:row>188</xdr:row>
      <xdr:rowOff>297656</xdr:rowOff>
    </xdr:from>
    <xdr:to>
      <xdr:col>1</xdr:col>
      <xdr:colOff>892970</xdr:colOff>
      <xdr:row>191</xdr:row>
      <xdr:rowOff>69057</xdr:rowOff>
    </xdr:to>
    <xdr:pic>
      <xdr:nvPicPr>
        <xdr:cNvPr id="45" name="Picture 44"/>
        <xdr:cNvPicPr>
          <a:picLocks noChangeAspect="1"/>
        </xdr:cNvPicPr>
      </xdr:nvPicPr>
      <xdr:blipFill>
        <a:blip xmlns:r="http://schemas.openxmlformats.org/officeDocument/2006/relationships" r:embed="rId13" cstate="print">
          <a:extLst>
            <a:ext uri="{28A0092B-C50C-407E-A947-70E740481C1C}">
              <a14:useLocalDpi xmlns:a14="http://schemas.microsoft.com/office/drawing/2010/main" val="0"/>
            </a:ext>
          </a:extLst>
        </a:blip>
        <a:srcRect t="-2" b="10043"/>
        <a:stretch>
          <a:fillRect/>
        </a:stretch>
      </xdr:blipFill>
      <xdr:spPr bwMode="auto">
        <a:xfrm>
          <a:off x="1202533" y="63186469"/>
          <a:ext cx="762000" cy="700088"/>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130968</xdr:colOff>
      <xdr:row>184</xdr:row>
      <xdr:rowOff>273845</xdr:rowOff>
    </xdr:from>
    <xdr:to>
      <xdr:col>1</xdr:col>
      <xdr:colOff>862488</xdr:colOff>
      <xdr:row>187</xdr:row>
      <xdr:rowOff>76678</xdr:rowOff>
    </xdr:to>
    <xdr:pic>
      <xdr:nvPicPr>
        <xdr:cNvPr id="3" name="Picture 2"/>
        <xdr:cNvPicPr>
          <a:picLocks noChangeAspect="1"/>
        </xdr:cNvPicPr>
      </xdr:nvPicPr>
      <xdr:blipFill>
        <a:blip xmlns:r="http://schemas.openxmlformats.org/officeDocument/2006/relationships" r:embed="rId14" cstate="print">
          <a:extLst>
            <a:ext uri="{28A0092B-C50C-407E-A947-70E740481C1C}">
              <a14:useLocalDpi xmlns:a14="http://schemas.microsoft.com/office/drawing/2010/main" val="0"/>
            </a:ext>
          </a:extLst>
        </a:blip>
        <a:stretch>
          <a:fillRect/>
        </a:stretch>
      </xdr:blipFill>
      <xdr:spPr>
        <a:xfrm>
          <a:off x="1202531" y="62233970"/>
          <a:ext cx="731520" cy="731520"/>
        </a:xfrm>
        <a:prstGeom prst="rect">
          <a:avLst/>
        </a:prstGeom>
      </xdr:spPr>
    </xdr:pic>
    <xdr:clientData/>
  </xdr:twoCellAnchor>
  <xdr:twoCellAnchor editAs="oneCell">
    <xdr:from>
      <xdr:col>1</xdr:col>
      <xdr:colOff>166684</xdr:colOff>
      <xdr:row>181</xdr:row>
      <xdr:rowOff>0</xdr:rowOff>
    </xdr:from>
    <xdr:to>
      <xdr:col>1</xdr:col>
      <xdr:colOff>811775</xdr:colOff>
      <xdr:row>183</xdr:row>
      <xdr:rowOff>20955</xdr:rowOff>
    </xdr:to>
    <xdr:pic>
      <xdr:nvPicPr>
        <xdr:cNvPr id="46" name="Picture 45" descr="Image result for table database"/>
        <xdr:cNvPicPr>
          <a:picLocks noChangeAspect="1" noChangeArrowheads="1"/>
        </xdr:cNvPicPr>
      </xdr:nvPicPr>
      <xdr:blipFill>
        <a:blip xmlns:r="http://schemas.openxmlformats.org/officeDocument/2006/relationships" r:embed="rId15" cstate="print">
          <a:extLst>
            <a:ext uri="{28A0092B-C50C-407E-A947-70E740481C1C}">
              <a14:useLocalDpi xmlns:a14="http://schemas.microsoft.com/office/drawing/2010/main" val="0"/>
            </a:ext>
          </a:extLst>
        </a:blip>
        <a:srcRect/>
        <a:stretch>
          <a:fillRect/>
        </a:stretch>
      </xdr:blipFill>
      <xdr:spPr bwMode="auto">
        <a:xfrm>
          <a:off x="1238247" y="62579250"/>
          <a:ext cx="645091" cy="6400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E4F1D3"/>
        </a:solidFill>
        <a:ln w="9525" cap="flat" cmpd="sng" algn="ctr">
          <a:solidFill>
            <a:srgbClr val="006DB5"/>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hyperlink" Target="http://devinfo.stat.gov.rs/vitalna/stock/data/CSV_DataFiles/Prirodno_kretanje_stanovnistva_2023_sr.zip" TargetMode="External"/><Relationship Id="rId2" Type="http://schemas.openxmlformats.org/officeDocument/2006/relationships/hyperlink" Target="mailto:devinfo@stat.gov.rs" TargetMode="External"/><Relationship Id="rId1" Type="http://schemas.openxmlformats.org/officeDocument/2006/relationships/hyperlink" Target="http://devinfo.stat.gov.rs/vitalna" TargetMode="External"/><Relationship Id="rId6" Type="http://schemas.openxmlformats.org/officeDocument/2006/relationships/drawing" Target="../drawings/drawing1.xml"/><Relationship Id="rId5" Type="http://schemas.openxmlformats.org/officeDocument/2006/relationships/printerSettings" Target="../printerSettings/printerSettings1.bin"/><Relationship Id="rId4" Type="http://schemas.openxmlformats.org/officeDocument/2006/relationships/hyperlink" Target="http://devinfo.stat.gov.rs/diProfili"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81"/>
  <sheetViews>
    <sheetView workbookViewId="0"/>
  </sheetViews>
  <sheetFormatPr defaultRowHeight="15" x14ac:dyDescent="0.25"/>
  <sheetData>
    <row r="1" spans="1:2" x14ac:dyDescent="0.25">
      <c r="A1" t="s">
        <v>4</v>
      </c>
    </row>
    <row r="2" spans="1:2" x14ac:dyDescent="0.25">
      <c r="A2" t="s">
        <v>5</v>
      </c>
      <c r="B2" t="s">
        <v>6</v>
      </c>
    </row>
    <row r="3" spans="1:2" x14ac:dyDescent="0.25">
      <c r="A3" t="s">
        <v>7</v>
      </c>
    </row>
    <row r="4" spans="1:2" x14ac:dyDescent="0.25">
      <c r="A4" t="s">
        <v>8</v>
      </c>
    </row>
    <row r="5" spans="1:2" x14ac:dyDescent="0.25">
      <c r="A5" t="s">
        <v>9</v>
      </c>
    </row>
    <row r="6" spans="1:2" x14ac:dyDescent="0.25">
      <c r="A6" t="s">
        <v>10</v>
      </c>
      <c r="B6" t="s">
        <v>11</v>
      </c>
    </row>
    <row r="7" spans="1:2" x14ac:dyDescent="0.25">
      <c r="A7" t="s">
        <v>12</v>
      </c>
      <c r="B7" t="s">
        <v>13</v>
      </c>
    </row>
    <row r="8" spans="1:2" x14ac:dyDescent="0.25">
      <c r="A8" t="s">
        <v>14</v>
      </c>
      <c r="B8" t="s">
        <v>15</v>
      </c>
    </row>
    <row r="9" spans="1:2" x14ac:dyDescent="0.25">
      <c r="A9" t="s">
        <v>16</v>
      </c>
      <c r="B9" t="s">
        <v>663</v>
      </c>
    </row>
    <row r="10" spans="1:2" x14ac:dyDescent="0.25">
      <c r="A10" t="s">
        <v>6</v>
      </c>
      <c r="B10" t="s">
        <v>17</v>
      </c>
    </row>
    <row r="11" spans="1:2" x14ac:dyDescent="0.25">
      <c r="A11" t="s">
        <v>18</v>
      </c>
    </row>
    <row r="12" spans="1:2" x14ac:dyDescent="0.25">
      <c r="A12" t="s">
        <v>19</v>
      </c>
    </row>
    <row r="13" spans="1:2" x14ac:dyDescent="0.25">
      <c r="A13" t="s">
        <v>20</v>
      </c>
    </row>
    <row r="14" spans="1:2" x14ac:dyDescent="0.25">
      <c r="A14" t="s">
        <v>21</v>
      </c>
      <c r="B14" t="s">
        <v>831</v>
      </c>
    </row>
    <row r="15" spans="1:2" x14ac:dyDescent="0.25">
      <c r="A15" t="s">
        <v>22</v>
      </c>
    </row>
    <row r="16" spans="1:2" x14ac:dyDescent="0.25">
      <c r="A16" t="s">
        <v>23</v>
      </c>
    </row>
    <row r="17" spans="1:2" x14ac:dyDescent="0.25">
      <c r="A17" t="s">
        <v>24</v>
      </c>
      <c r="B17" t="s">
        <v>25</v>
      </c>
    </row>
    <row r="18" spans="1:2" x14ac:dyDescent="0.25">
      <c r="A18" t="s">
        <v>28</v>
      </c>
      <c r="B18" t="s">
        <v>29</v>
      </c>
    </row>
    <row r="19" spans="1:2" x14ac:dyDescent="0.25">
      <c r="A19" t="s">
        <v>30</v>
      </c>
      <c r="B19" t="s">
        <v>31</v>
      </c>
    </row>
    <row r="20" spans="1:2" x14ac:dyDescent="0.25">
      <c r="A20" t="s">
        <v>32</v>
      </c>
      <c r="B20" t="s">
        <v>33</v>
      </c>
    </row>
    <row r="21" spans="1:2" x14ac:dyDescent="0.25">
      <c r="A21" t="s">
        <v>34</v>
      </c>
      <c r="B21" t="s">
        <v>35</v>
      </c>
    </row>
    <row r="22" spans="1:2" x14ac:dyDescent="0.25">
      <c r="A22" t="s">
        <v>36</v>
      </c>
      <c r="B22" t="s">
        <v>37</v>
      </c>
    </row>
    <row r="23" spans="1:2" x14ac:dyDescent="0.25">
      <c r="A23" t="s">
        <v>38</v>
      </c>
      <c r="B23" t="s">
        <v>39</v>
      </c>
    </row>
    <row r="24" spans="1:2" x14ac:dyDescent="0.25">
      <c r="A24" t="s">
        <v>40</v>
      </c>
      <c r="B24" t="s">
        <v>41</v>
      </c>
    </row>
    <row r="25" spans="1:2" x14ac:dyDescent="0.25">
      <c r="A25" t="s">
        <v>42</v>
      </c>
      <c r="B25" t="s">
        <v>43</v>
      </c>
    </row>
    <row r="26" spans="1:2" x14ac:dyDescent="0.25">
      <c r="A26" t="s">
        <v>44</v>
      </c>
      <c r="B26" t="s">
        <v>45</v>
      </c>
    </row>
    <row r="27" spans="1:2" x14ac:dyDescent="0.25">
      <c r="A27" t="s">
        <v>46</v>
      </c>
      <c r="B27" t="s">
        <v>47</v>
      </c>
    </row>
    <row r="28" spans="1:2" x14ac:dyDescent="0.25">
      <c r="A28" t="s">
        <v>48</v>
      </c>
      <c r="B28" t="s">
        <v>49</v>
      </c>
    </row>
    <row r="29" spans="1:2" x14ac:dyDescent="0.25">
      <c r="A29" t="s">
        <v>50</v>
      </c>
      <c r="B29" t="s">
        <v>51</v>
      </c>
    </row>
    <row r="30" spans="1:2" x14ac:dyDescent="0.25">
      <c r="A30" t="s">
        <v>52</v>
      </c>
      <c r="B30" t="s">
        <v>53</v>
      </c>
    </row>
    <row r="31" spans="1:2" x14ac:dyDescent="0.25">
      <c r="A31" t="s">
        <v>54</v>
      </c>
      <c r="B31" t="s">
        <v>55</v>
      </c>
    </row>
    <row r="32" spans="1:2" x14ac:dyDescent="0.25">
      <c r="A32" t="s">
        <v>56</v>
      </c>
      <c r="B32" t="s">
        <v>57</v>
      </c>
    </row>
    <row r="33" spans="1:2" x14ac:dyDescent="0.25">
      <c r="A33" t="s">
        <v>58</v>
      </c>
      <c r="B33" t="s">
        <v>59</v>
      </c>
    </row>
    <row r="34" spans="1:2" x14ac:dyDescent="0.25">
      <c r="A34" t="s">
        <v>60</v>
      </c>
      <c r="B34" t="s">
        <v>61</v>
      </c>
    </row>
    <row r="35" spans="1:2" x14ac:dyDescent="0.25">
      <c r="A35" t="s">
        <v>62</v>
      </c>
      <c r="B35" t="s">
        <v>63</v>
      </c>
    </row>
    <row r="36" spans="1:2" x14ac:dyDescent="0.25">
      <c r="A36" t="s">
        <v>64</v>
      </c>
      <c r="B36" t="s">
        <v>65</v>
      </c>
    </row>
    <row r="37" spans="1:2" x14ac:dyDescent="0.25">
      <c r="A37" t="s">
        <v>66</v>
      </c>
      <c r="B37" t="s">
        <v>67</v>
      </c>
    </row>
    <row r="38" spans="1:2" x14ac:dyDescent="0.25">
      <c r="A38" t="s">
        <v>68</v>
      </c>
      <c r="B38" t="s">
        <v>69</v>
      </c>
    </row>
    <row r="39" spans="1:2" x14ac:dyDescent="0.25">
      <c r="A39" t="s">
        <v>70</v>
      </c>
      <c r="B39" t="s">
        <v>71</v>
      </c>
    </row>
    <row r="40" spans="1:2" x14ac:dyDescent="0.25">
      <c r="A40" t="s">
        <v>72</v>
      </c>
      <c r="B40" t="s">
        <v>73</v>
      </c>
    </row>
    <row r="41" spans="1:2" x14ac:dyDescent="0.25">
      <c r="A41" t="s">
        <v>74</v>
      </c>
      <c r="B41" t="s">
        <v>75</v>
      </c>
    </row>
    <row r="42" spans="1:2" x14ac:dyDescent="0.25">
      <c r="A42" t="s">
        <v>76</v>
      </c>
      <c r="B42" t="s">
        <v>77</v>
      </c>
    </row>
    <row r="43" spans="1:2" x14ac:dyDescent="0.25">
      <c r="A43" t="s">
        <v>78</v>
      </c>
      <c r="B43" t="s">
        <v>79</v>
      </c>
    </row>
    <row r="44" spans="1:2" x14ac:dyDescent="0.25">
      <c r="A44" t="s">
        <v>80</v>
      </c>
      <c r="B44" t="s">
        <v>81</v>
      </c>
    </row>
    <row r="45" spans="1:2" x14ac:dyDescent="0.25">
      <c r="A45" t="s">
        <v>82</v>
      </c>
      <c r="B45" t="s">
        <v>83</v>
      </c>
    </row>
    <row r="46" spans="1:2" x14ac:dyDescent="0.25">
      <c r="A46" t="s">
        <v>84</v>
      </c>
      <c r="B46" t="s">
        <v>85</v>
      </c>
    </row>
    <row r="47" spans="1:2" x14ac:dyDescent="0.25">
      <c r="A47" t="s">
        <v>86</v>
      </c>
      <c r="B47" t="s">
        <v>87</v>
      </c>
    </row>
    <row r="48" spans="1:2" x14ac:dyDescent="0.25">
      <c r="A48" t="s">
        <v>88</v>
      </c>
      <c r="B48" t="s">
        <v>89</v>
      </c>
    </row>
    <row r="49" spans="1:2" x14ac:dyDescent="0.25">
      <c r="A49" t="s">
        <v>90</v>
      </c>
      <c r="B49" t="s">
        <v>91</v>
      </c>
    </row>
    <row r="50" spans="1:2" x14ac:dyDescent="0.25">
      <c r="A50" t="s">
        <v>92</v>
      </c>
      <c r="B50" t="s">
        <v>93</v>
      </c>
    </row>
    <row r="51" spans="1:2" x14ac:dyDescent="0.25">
      <c r="A51" t="s">
        <v>94</v>
      </c>
      <c r="B51" t="s">
        <v>95</v>
      </c>
    </row>
    <row r="52" spans="1:2" x14ac:dyDescent="0.25">
      <c r="A52" t="s">
        <v>96</v>
      </c>
      <c r="B52" t="s">
        <v>97</v>
      </c>
    </row>
    <row r="53" spans="1:2" x14ac:dyDescent="0.25">
      <c r="A53" t="s">
        <v>98</v>
      </c>
      <c r="B53" t="s">
        <v>99</v>
      </c>
    </row>
    <row r="54" spans="1:2" x14ac:dyDescent="0.25">
      <c r="A54" t="s">
        <v>100</v>
      </c>
      <c r="B54" t="s">
        <v>101</v>
      </c>
    </row>
    <row r="55" spans="1:2" x14ac:dyDescent="0.25">
      <c r="A55" t="s">
        <v>102</v>
      </c>
      <c r="B55" t="s">
        <v>103</v>
      </c>
    </row>
    <row r="56" spans="1:2" x14ac:dyDescent="0.25">
      <c r="A56" t="s">
        <v>104</v>
      </c>
      <c r="B56" t="s">
        <v>105</v>
      </c>
    </row>
    <row r="57" spans="1:2" x14ac:dyDescent="0.25">
      <c r="A57" t="s">
        <v>106</v>
      </c>
      <c r="B57" t="s">
        <v>107</v>
      </c>
    </row>
    <row r="58" spans="1:2" x14ac:dyDescent="0.25">
      <c r="A58" t="s">
        <v>108</v>
      </c>
      <c r="B58" t="s">
        <v>109</v>
      </c>
    </row>
    <row r="59" spans="1:2" x14ac:dyDescent="0.25">
      <c r="A59" t="s">
        <v>110</v>
      </c>
      <c r="B59" t="s">
        <v>111</v>
      </c>
    </row>
    <row r="60" spans="1:2" x14ac:dyDescent="0.25">
      <c r="A60" t="s">
        <v>112</v>
      </c>
      <c r="B60" t="s">
        <v>113</v>
      </c>
    </row>
    <row r="61" spans="1:2" x14ac:dyDescent="0.25">
      <c r="A61" t="s">
        <v>114</v>
      </c>
      <c r="B61" t="s">
        <v>115</v>
      </c>
    </row>
    <row r="62" spans="1:2" x14ac:dyDescent="0.25">
      <c r="A62" t="s">
        <v>116</v>
      </c>
      <c r="B62" t="s">
        <v>117</v>
      </c>
    </row>
    <row r="63" spans="1:2" x14ac:dyDescent="0.25">
      <c r="A63" t="s">
        <v>118</v>
      </c>
      <c r="B63" t="s">
        <v>119</v>
      </c>
    </row>
    <row r="64" spans="1:2" x14ac:dyDescent="0.25">
      <c r="A64" t="s">
        <v>120</v>
      </c>
      <c r="B64" t="s">
        <v>121</v>
      </c>
    </row>
    <row r="65" spans="1:2" x14ac:dyDescent="0.25">
      <c r="A65" t="s">
        <v>122</v>
      </c>
      <c r="B65" t="s">
        <v>123</v>
      </c>
    </row>
    <row r="66" spans="1:2" x14ac:dyDescent="0.25">
      <c r="A66" t="s">
        <v>124</v>
      </c>
      <c r="B66" t="s">
        <v>125</v>
      </c>
    </row>
    <row r="67" spans="1:2" x14ac:dyDescent="0.25">
      <c r="A67" t="s">
        <v>126</v>
      </c>
      <c r="B67" t="s">
        <v>127</v>
      </c>
    </row>
    <row r="68" spans="1:2" x14ac:dyDescent="0.25">
      <c r="A68" t="s">
        <v>128</v>
      </c>
      <c r="B68" t="s">
        <v>129</v>
      </c>
    </row>
    <row r="69" spans="1:2" x14ac:dyDescent="0.25">
      <c r="A69" t="s">
        <v>130</v>
      </c>
      <c r="B69" t="s">
        <v>131</v>
      </c>
    </row>
    <row r="70" spans="1:2" x14ac:dyDescent="0.25">
      <c r="A70" t="s">
        <v>132</v>
      </c>
      <c r="B70" t="s">
        <v>133</v>
      </c>
    </row>
    <row r="71" spans="1:2" x14ac:dyDescent="0.25">
      <c r="A71" t="s">
        <v>134</v>
      </c>
      <c r="B71" t="s">
        <v>135</v>
      </c>
    </row>
    <row r="72" spans="1:2" x14ac:dyDescent="0.25">
      <c r="A72" t="s">
        <v>136</v>
      </c>
      <c r="B72" t="s">
        <v>137</v>
      </c>
    </row>
    <row r="73" spans="1:2" x14ac:dyDescent="0.25">
      <c r="A73" t="s">
        <v>138</v>
      </c>
      <c r="B73" t="s">
        <v>139</v>
      </c>
    </row>
    <row r="74" spans="1:2" x14ac:dyDescent="0.25">
      <c r="A74" t="s">
        <v>140</v>
      </c>
      <c r="B74" t="s">
        <v>141</v>
      </c>
    </row>
    <row r="75" spans="1:2" x14ac:dyDescent="0.25">
      <c r="A75" t="s">
        <v>142</v>
      </c>
      <c r="B75" t="s">
        <v>143</v>
      </c>
    </row>
    <row r="76" spans="1:2" x14ac:dyDescent="0.25">
      <c r="A76" t="s">
        <v>144</v>
      </c>
      <c r="B76" t="s">
        <v>145</v>
      </c>
    </row>
    <row r="77" spans="1:2" x14ac:dyDescent="0.25">
      <c r="A77" t="s">
        <v>146</v>
      </c>
      <c r="B77" t="s">
        <v>147</v>
      </c>
    </row>
    <row r="78" spans="1:2" x14ac:dyDescent="0.25">
      <c r="A78" t="s">
        <v>148</v>
      </c>
      <c r="B78" t="s">
        <v>149</v>
      </c>
    </row>
    <row r="79" spans="1:2" x14ac:dyDescent="0.25">
      <c r="A79" t="s">
        <v>150</v>
      </c>
      <c r="B79" t="s">
        <v>151</v>
      </c>
    </row>
    <row r="80" spans="1:2" x14ac:dyDescent="0.25">
      <c r="A80" t="s">
        <v>152</v>
      </c>
      <c r="B80" t="s">
        <v>153</v>
      </c>
    </row>
    <row r="81" spans="1:2" x14ac:dyDescent="0.25">
      <c r="A81" t="s">
        <v>154</v>
      </c>
      <c r="B81" t="s">
        <v>155</v>
      </c>
    </row>
    <row r="82" spans="1:2" x14ac:dyDescent="0.25">
      <c r="A82" t="s">
        <v>156</v>
      </c>
      <c r="B82" t="s">
        <v>157</v>
      </c>
    </row>
    <row r="83" spans="1:2" x14ac:dyDescent="0.25">
      <c r="A83" t="s">
        <v>158</v>
      </c>
      <c r="B83" t="s">
        <v>159</v>
      </c>
    </row>
    <row r="84" spans="1:2" x14ac:dyDescent="0.25">
      <c r="A84" t="s">
        <v>160</v>
      </c>
      <c r="B84" t="s">
        <v>161</v>
      </c>
    </row>
    <row r="85" spans="1:2" x14ac:dyDescent="0.25">
      <c r="A85" t="s">
        <v>162</v>
      </c>
      <c r="B85" t="s">
        <v>163</v>
      </c>
    </row>
    <row r="86" spans="1:2" x14ac:dyDescent="0.25">
      <c r="A86" t="s">
        <v>164</v>
      </c>
      <c r="B86" t="s">
        <v>165</v>
      </c>
    </row>
    <row r="87" spans="1:2" x14ac:dyDescent="0.25">
      <c r="A87" t="s">
        <v>166</v>
      </c>
      <c r="B87" t="s">
        <v>167</v>
      </c>
    </row>
    <row r="88" spans="1:2" x14ac:dyDescent="0.25">
      <c r="A88" t="s">
        <v>168</v>
      </c>
      <c r="B88" t="s">
        <v>169</v>
      </c>
    </row>
    <row r="89" spans="1:2" x14ac:dyDescent="0.25">
      <c r="A89" t="s">
        <v>170</v>
      </c>
      <c r="B89" t="s">
        <v>171</v>
      </c>
    </row>
    <row r="90" spans="1:2" x14ac:dyDescent="0.25">
      <c r="A90" t="s">
        <v>172</v>
      </c>
      <c r="B90" t="s">
        <v>173</v>
      </c>
    </row>
    <row r="91" spans="1:2" x14ac:dyDescent="0.25">
      <c r="A91" t="s">
        <v>174</v>
      </c>
      <c r="B91" t="s">
        <v>175</v>
      </c>
    </row>
    <row r="92" spans="1:2" x14ac:dyDescent="0.25">
      <c r="A92" t="s">
        <v>176</v>
      </c>
      <c r="B92" t="s">
        <v>177</v>
      </c>
    </row>
    <row r="93" spans="1:2" x14ac:dyDescent="0.25">
      <c r="A93" t="s">
        <v>178</v>
      </c>
      <c r="B93" t="s">
        <v>179</v>
      </c>
    </row>
    <row r="94" spans="1:2" x14ac:dyDescent="0.25">
      <c r="A94" t="s">
        <v>180</v>
      </c>
      <c r="B94" t="s">
        <v>181</v>
      </c>
    </row>
    <row r="95" spans="1:2" x14ac:dyDescent="0.25">
      <c r="A95" t="s">
        <v>182</v>
      </c>
      <c r="B95" t="s">
        <v>183</v>
      </c>
    </row>
    <row r="96" spans="1:2" x14ac:dyDescent="0.25">
      <c r="A96" t="s">
        <v>184</v>
      </c>
      <c r="B96" t="s">
        <v>185</v>
      </c>
    </row>
    <row r="97" spans="1:2" x14ac:dyDescent="0.25">
      <c r="A97" t="s">
        <v>186</v>
      </c>
      <c r="B97" t="s">
        <v>187</v>
      </c>
    </row>
    <row r="98" spans="1:2" x14ac:dyDescent="0.25">
      <c r="A98" t="s">
        <v>188</v>
      </c>
      <c r="B98" t="s">
        <v>189</v>
      </c>
    </row>
    <row r="99" spans="1:2" x14ac:dyDescent="0.25">
      <c r="A99" t="s">
        <v>190</v>
      </c>
      <c r="B99" t="s">
        <v>191</v>
      </c>
    </row>
    <row r="100" spans="1:2" x14ac:dyDescent="0.25">
      <c r="A100" t="s">
        <v>192</v>
      </c>
      <c r="B100" t="s">
        <v>193</v>
      </c>
    </row>
    <row r="101" spans="1:2" x14ac:dyDescent="0.25">
      <c r="A101" t="s">
        <v>194</v>
      </c>
      <c r="B101" t="s">
        <v>195</v>
      </c>
    </row>
    <row r="102" spans="1:2" x14ac:dyDescent="0.25">
      <c r="A102" t="s">
        <v>196</v>
      </c>
      <c r="B102" t="s">
        <v>197</v>
      </c>
    </row>
    <row r="103" spans="1:2" x14ac:dyDescent="0.25">
      <c r="A103" t="s">
        <v>198</v>
      </c>
      <c r="B103" t="s">
        <v>199</v>
      </c>
    </row>
    <row r="104" spans="1:2" x14ac:dyDescent="0.25">
      <c r="A104" t="s">
        <v>200</v>
      </c>
      <c r="B104" t="s">
        <v>201</v>
      </c>
    </row>
    <row r="105" spans="1:2" x14ac:dyDescent="0.25">
      <c r="A105" t="s">
        <v>202</v>
      </c>
      <c r="B105" t="s">
        <v>203</v>
      </c>
    </row>
    <row r="106" spans="1:2" x14ac:dyDescent="0.25">
      <c r="A106" t="s">
        <v>204</v>
      </c>
      <c r="B106" t="s">
        <v>205</v>
      </c>
    </row>
    <row r="107" spans="1:2" x14ac:dyDescent="0.25">
      <c r="A107" t="s">
        <v>206</v>
      </c>
      <c r="B107" t="s">
        <v>207</v>
      </c>
    </row>
    <row r="108" spans="1:2" x14ac:dyDescent="0.25">
      <c r="A108" t="s">
        <v>208</v>
      </c>
      <c r="B108" t="s">
        <v>209</v>
      </c>
    </row>
    <row r="109" spans="1:2" x14ac:dyDescent="0.25">
      <c r="A109" t="s">
        <v>210</v>
      </c>
      <c r="B109" t="s">
        <v>211</v>
      </c>
    </row>
    <row r="110" spans="1:2" x14ac:dyDescent="0.25">
      <c r="A110" t="s">
        <v>212</v>
      </c>
      <c r="B110" t="s">
        <v>213</v>
      </c>
    </row>
    <row r="111" spans="1:2" x14ac:dyDescent="0.25">
      <c r="A111" t="s">
        <v>214</v>
      </c>
      <c r="B111" t="s">
        <v>215</v>
      </c>
    </row>
    <row r="112" spans="1:2" x14ac:dyDescent="0.25">
      <c r="A112" t="s">
        <v>216</v>
      </c>
      <c r="B112" t="s">
        <v>217</v>
      </c>
    </row>
    <row r="113" spans="1:2" x14ac:dyDescent="0.25">
      <c r="A113" t="s">
        <v>218</v>
      </c>
      <c r="B113" t="s">
        <v>219</v>
      </c>
    </row>
    <row r="114" spans="1:2" x14ac:dyDescent="0.25">
      <c r="A114" t="s">
        <v>220</v>
      </c>
      <c r="B114" t="s">
        <v>221</v>
      </c>
    </row>
    <row r="115" spans="1:2" x14ac:dyDescent="0.25">
      <c r="A115" t="s">
        <v>222</v>
      </c>
      <c r="B115" t="s">
        <v>223</v>
      </c>
    </row>
    <row r="116" spans="1:2" x14ac:dyDescent="0.25">
      <c r="A116" t="s">
        <v>224</v>
      </c>
      <c r="B116" t="s">
        <v>225</v>
      </c>
    </row>
    <row r="117" spans="1:2" x14ac:dyDescent="0.25">
      <c r="A117" t="s">
        <v>226</v>
      </c>
      <c r="B117" t="s">
        <v>227</v>
      </c>
    </row>
    <row r="118" spans="1:2" x14ac:dyDescent="0.25">
      <c r="A118" t="s">
        <v>228</v>
      </c>
      <c r="B118" t="s">
        <v>229</v>
      </c>
    </row>
    <row r="119" spans="1:2" x14ac:dyDescent="0.25">
      <c r="A119" t="s">
        <v>230</v>
      </c>
      <c r="B119" t="s">
        <v>231</v>
      </c>
    </row>
    <row r="120" spans="1:2" x14ac:dyDescent="0.25">
      <c r="A120" t="s">
        <v>232</v>
      </c>
      <c r="B120" t="s">
        <v>233</v>
      </c>
    </row>
    <row r="121" spans="1:2" x14ac:dyDescent="0.25">
      <c r="A121" t="s">
        <v>234</v>
      </c>
      <c r="B121" t="s">
        <v>235</v>
      </c>
    </row>
    <row r="122" spans="1:2" x14ac:dyDescent="0.25">
      <c r="A122" t="s">
        <v>236</v>
      </c>
      <c r="B122" t="s">
        <v>237</v>
      </c>
    </row>
    <row r="123" spans="1:2" x14ac:dyDescent="0.25">
      <c r="A123" t="s">
        <v>238</v>
      </c>
      <c r="B123" t="s">
        <v>239</v>
      </c>
    </row>
    <row r="124" spans="1:2" x14ac:dyDescent="0.25">
      <c r="A124" t="s">
        <v>240</v>
      </c>
      <c r="B124" t="s">
        <v>241</v>
      </c>
    </row>
    <row r="125" spans="1:2" x14ac:dyDescent="0.25">
      <c r="A125" t="s">
        <v>242</v>
      </c>
      <c r="B125" t="s">
        <v>243</v>
      </c>
    </row>
    <row r="126" spans="1:2" x14ac:dyDescent="0.25">
      <c r="A126" t="s">
        <v>244</v>
      </c>
      <c r="B126" t="s">
        <v>245</v>
      </c>
    </row>
    <row r="127" spans="1:2" x14ac:dyDescent="0.25">
      <c r="A127" t="s">
        <v>246</v>
      </c>
      <c r="B127" t="s">
        <v>247</v>
      </c>
    </row>
    <row r="128" spans="1:2" x14ac:dyDescent="0.25">
      <c r="A128" t="s">
        <v>248</v>
      </c>
      <c r="B128" t="s">
        <v>249</v>
      </c>
    </row>
    <row r="129" spans="1:2" x14ac:dyDescent="0.25">
      <c r="A129" t="s">
        <v>250</v>
      </c>
      <c r="B129" t="s">
        <v>251</v>
      </c>
    </row>
    <row r="130" spans="1:2" x14ac:dyDescent="0.25">
      <c r="A130" t="s">
        <v>252</v>
      </c>
      <c r="B130" t="s">
        <v>253</v>
      </c>
    </row>
    <row r="131" spans="1:2" x14ac:dyDescent="0.25">
      <c r="A131" t="s">
        <v>254</v>
      </c>
      <c r="B131" t="s">
        <v>255</v>
      </c>
    </row>
    <row r="132" spans="1:2" x14ac:dyDescent="0.25">
      <c r="A132" t="s">
        <v>256</v>
      </c>
      <c r="B132" t="s">
        <v>257</v>
      </c>
    </row>
    <row r="133" spans="1:2" x14ac:dyDescent="0.25">
      <c r="A133" t="s">
        <v>258</v>
      </c>
      <c r="B133" t="s">
        <v>259</v>
      </c>
    </row>
    <row r="134" spans="1:2" x14ac:dyDescent="0.25">
      <c r="A134" t="s">
        <v>260</v>
      </c>
      <c r="B134" t="s">
        <v>261</v>
      </c>
    </row>
    <row r="135" spans="1:2" x14ac:dyDescent="0.25">
      <c r="A135" t="s">
        <v>262</v>
      </c>
      <c r="B135" t="s">
        <v>263</v>
      </c>
    </row>
    <row r="136" spans="1:2" x14ac:dyDescent="0.25">
      <c r="A136" t="s">
        <v>264</v>
      </c>
      <c r="B136" t="s">
        <v>265</v>
      </c>
    </row>
    <row r="137" spans="1:2" x14ac:dyDescent="0.25">
      <c r="A137" t="s">
        <v>266</v>
      </c>
      <c r="B137" t="s">
        <v>267</v>
      </c>
    </row>
    <row r="138" spans="1:2" x14ac:dyDescent="0.25">
      <c r="A138" t="s">
        <v>268</v>
      </c>
      <c r="B138" t="s">
        <v>269</v>
      </c>
    </row>
    <row r="139" spans="1:2" x14ac:dyDescent="0.25">
      <c r="A139" t="s">
        <v>270</v>
      </c>
      <c r="B139" t="s">
        <v>271</v>
      </c>
    </row>
    <row r="140" spans="1:2" x14ac:dyDescent="0.25">
      <c r="A140" t="s">
        <v>272</v>
      </c>
      <c r="B140" t="s">
        <v>273</v>
      </c>
    </row>
    <row r="141" spans="1:2" x14ac:dyDescent="0.25">
      <c r="A141" t="s">
        <v>274</v>
      </c>
      <c r="B141" t="s">
        <v>275</v>
      </c>
    </row>
    <row r="142" spans="1:2" x14ac:dyDescent="0.25">
      <c r="A142" t="s">
        <v>276</v>
      </c>
      <c r="B142" t="s">
        <v>277</v>
      </c>
    </row>
    <row r="143" spans="1:2" x14ac:dyDescent="0.25">
      <c r="A143" t="s">
        <v>278</v>
      </c>
      <c r="B143" t="s">
        <v>279</v>
      </c>
    </row>
    <row r="144" spans="1:2" x14ac:dyDescent="0.25">
      <c r="A144" t="s">
        <v>280</v>
      </c>
      <c r="B144" t="s">
        <v>281</v>
      </c>
    </row>
    <row r="145" spans="1:2" x14ac:dyDescent="0.25">
      <c r="A145" t="s">
        <v>282</v>
      </c>
      <c r="B145" t="s">
        <v>283</v>
      </c>
    </row>
    <row r="146" spans="1:2" x14ac:dyDescent="0.25">
      <c r="A146" t="s">
        <v>284</v>
      </c>
      <c r="B146" t="s">
        <v>285</v>
      </c>
    </row>
    <row r="147" spans="1:2" x14ac:dyDescent="0.25">
      <c r="A147" t="s">
        <v>286</v>
      </c>
      <c r="B147" t="s">
        <v>287</v>
      </c>
    </row>
    <row r="148" spans="1:2" x14ac:dyDescent="0.25">
      <c r="A148" t="s">
        <v>288</v>
      </c>
      <c r="B148" t="s">
        <v>289</v>
      </c>
    </row>
    <row r="149" spans="1:2" x14ac:dyDescent="0.25">
      <c r="A149" t="s">
        <v>290</v>
      </c>
      <c r="B149" t="s">
        <v>291</v>
      </c>
    </row>
    <row r="150" spans="1:2" x14ac:dyDescent="0.25">
      <c r="A150" t="s">
        <v>292</v>
      </c>
      <c r="B150" t="s">
        <v>293</v>
      </c>
    </row>
    <row r="151" spans="1:2" x14ac:dyDescent="0.25">
      <c r="A151" t="s">
        <v>294</v>
      </c>
      <c r="B151" t="s">
        <v>295</v>
      </c>
    </row>
    <row r="152" spans="1:2" x14ac:dyDescent="0.25">
      <c r="A152" t="s">
        <v>296</v>
      </c>
      <c r="B152" t="s">
        <v>297</v>
      </c>
    </row>
    <row r="153" spans="1:2" x14ac:dyDescent="0.25">
      <c r="A153" t="s">
        <v>298</v>
      </c>
      <c r="B153" t="s">
        <v>299</v>
      </c>
    </row>
    <row r="154" spans="1:2" x14ac:dyDescent="0.25">
      <c r="A154" t="s">
        <v>300</v>
      </c>
      <c r="B154" t="s">
        <v>301</v>
      </c>
    </row>
    <row r="155" spans="1:2" x14ac:dyDescent="0.25">
      <c r="A155" t="s">
        <v>302</v>
      </c>
      <c r="B155" t="s">
        <v>303</v>
      </c>
    </row>
    <row r="156" spans="1:2" x14ac:dyDescent="0.25">
      <c r="A156" t="s">
        <v>304</v>
      </c>
      <c r="B156" t="s">
        <v>305</v>
      </c>
    </row>
    <row r="157" spans="1:2" x14ac:dyDescent="0.25">
      <c r="A157" t="s">
        <v>306</v>
      </c>
      <c r="B157" t="s">
        <v>307</v>
      </c>
    </row>
    <row r="158" spans="1:2" x14ac:dyDescent="0.25">
      <c r="A158" t="s">
        <v>308</v>
      </c>
      <c r="B158" t="s">
        <v>309</v>
      </c>
    </row>
    <row r="159" spans="1:2" x14ac:dyDescent="0.25">
      <c r="A159" t="s">
        <v>310</v>
      </c>
      <c r="B159" t="s">
        <v>311</v>
      </c>
    </row>
    <row r="160" spans="1:2" x14ac:dyDescent="0.25">
      <c r="A160" t="s">
        <v>312</v>
      </c>
      <c r="B160" t="s">
        <v>313</v>
      </c>
    </row>
    <row r="161" spans="1:2" x14ac:dyDescent="0.25">
      <c r="A161" t="s">
        <v>314</v>
      </c>
      <c r="B161" t="s">
        <v>315</v>
      </c>
    </row>
    <row r="162" spans="1:2" x14ac:dyDescent="0.25">
      <c r="A162" t="s">
        <v>316</v>
      </c>
      <c r="B162" t="s">
        <v>317</v>
      </c>
    </row>
    <row r="163" spans="1:2" x14ac:dyDescent="0.25">
      <c r="A163" t="s">
        <v>318</v>
      </c>
      <c r="B163" t="s">
        <v>319</v>
      </c>
    </row>
    <row r="164" spans="1:2" x14ac:dyDescent="0.25">
      <c r="A164" t="s">
        <v>320</v>
      </c>
      <c r="B164" t="s">
        <v>321</v>
      </c>
    </row>
    <row r="165" spans="1:2" x14ac:dyDescent="0.25">
      <c r="A165" t="s">
        <v>322</v>
      </c>
      <c r="B165" t="s">
        <v>323</v>
      </c>
    </row>
    <row r="166" spans="1:2" x14ac:dyDescent="0.25">
      <c r="A166" t="s">
        <v>324</v>
      </c>
      <c r="B166" t="s">
        <v>325</v>
      </c>
    </row>
    <row r="167" spans="1:2" x14ac:dyDescent="0.25">
      <c r="A167" t="s">
        <v>326</v>
      </c>
      <c r="B167" t="s">
        <v>327</v>
      </c>
    </row>
    <row r="168" spans="1:2" x14ac:dyDescent="0.25">
      <c r="A168" t="s">
        <v>328</v>
      </c>
      <c r="B168" t="s">
        <v>329</v>
      </c>
    </row>
    <row r="169" spans="1:2" x14ac:dyDescent="0.25">
      <c r="A169" t="s">
        <v>330</v>
      </c>
      <c r="B169" t="s">
        <v>331</v>
      </c>
    </row>
    <row r="170" spans="1:2" x14ac:dyDescent="0.25">
      <c r="A170" t="s">
        <v>332</v>
      </c>
      <c r="B170" t="s">
        <v>333</v>
      </c>
    </row>
    <row r="171" spans="1:2" x14ac:dyDescent="0.25">
      <c r="A171" t="s">
        <v>334</v>
      </c>
      <c r="B171" t="s">
        <v>335</v>
      </c>
    </row>
    <row r="172" spans="1:2" x14ac:dyDescent="0.25">
      <c r="A172" t="s">
        <v>336</v>
      </c>
      <c r="B172" t="s">
        <v>337</v>
      </c>
    </row>
    <row r="173" spans="1:2" x14ac:dyDescent="0.25">
      <c r="A173" t="s">
        <v>338</v>
      </c>
      <c r="B173" t="s">
        <v>339</v>
      </c>
    </row>
    <row r="174" spans="1:2" x14ac:dyDescent="0.25">
      <c r="A174" t="s">
        <v>340</v>
      </c>
      <c r="B174" t="s">
        <v>341</v>
      </c>
    </row>
    <row r="175" spans="1:2" x14ac:dyDescent="0.25">
      <c r="A175" t="s">
        <v>342</v>
      </c>
      <c r="B175" t="s">
        <v>343</v>
      </c>
    </row>
    <row r="176" spans="1:2" x14ac:dyDescent="0.25">
      <c r="A176" t="s">
        <v>344</v>
      </c>
      <c r="B176" t="s">
        <v>345</v>
      </c>
    </row>
    <row r="177" spans="1:2" x14ac:dyDescent="0.25">
      <c r="A177" t="s">
        <v>346</v>
      </c>
      <c r="B177" t="s">
        <v>347</v>
      </c>
    </row>
    <row r="178" spans="1:2" x14ac:dyDescent="0.25">
      <c r="A178" t="s">
        <v>348</v>
      </c>
      <c r="B178" t="s">
        <v>349</v>
      </c>
    </row>
    <row r="179" spans="1:2" x14ac:dyDescent="0.25">
      <c r="A179" t="s">
        <v>350</v>
      </c>
      <c r="B179" t="s">
        <v>351</v>
      </c>
    </row>
    <row r="180" spans="1:2" x14ac:dyDescent="0.25">
      <c r="A180" t="s">
        <v>352</v>
      </c>
      <c r="B180" t="s">
        <v>353</v>
      </c>
    </row>
    <row r="181" spans="1:2" x14ac:dyDescent="0.25">
      <c r="A181" t="s">
        <v>354</v>
      </c>
      <c r="B181" t="s">
        <v>355</v>
      </c>
    </row>
    <row r="182" spans="1:2" x14ac:dyDescent="0.25">
      <c r="A182" t="s">
        <v>356</v>
      </c>
      <c r="B182" t="s">
        <v>357</v>
      </c>
    </row>
    <row r="183" spans="1:2" x14ac:dyDescent="0.25">
      <c r="A183" t="s">
        <v>358</v>
      </c>
      <c r="B183" t="s">
        <v>359</v>
      </c>
    </row>
    <row r="184" spans="1:2" x14ac:dyDescent="0.25">
      <c r="A184" t="s">
        <v>360</v>
      </c>
      <c r="B184" t="s">
        <v>361</v>
      </c>
    </row>
    <row r="185" spans="1:2" x14ac:dyDescent="0.25">
      <c r="A185" t="s">
        <v>362</v>
      </c>
      <c r="B185" t="s">
        <v>363</v>
      </c>
    </row>
    <row r="186" spans="1:2" x14ac:dyDescent="0.25">
      <c r="A186" t="s">
        <v>364</v>
      </c>
      <c r="B186" t="s">
        <v>365</v>
      </c>
    </row>
    <row r="187" spans="1:2" x14ac:dyDescent="0.25">
      <c r="A187" t="s">
        <v>366</v>
      </c>
      <c r="B187" t="s">
        <v>367</v>
      </c>
    </row>
    <row r="188" spans="1:2" x14ac:dyDescent="0.25">
      <c r="A188" t="s">
        <v>368</v>
      </c>
      <c r="B188" t="s">
        <v>369</v>
      </c>
    </row>
    <row r="189" spans="1:2" x14ac:dyDescent="0.25">
      <c r="A189" t="s">
        <v>370</v>
      </c>
      <c r="B189" t="s">
        <v>371</v>
      </c>
    </row>
    <row r="190" spans="1:2" x14ac:dyDescent="0.25">
      <c r="A190" t="s">
        <v>372</v>
      </c>
      <c r="B190" t="s">
        <v>373</v>
      </c>
    </row>
    <row r="191" spans="1:2" x14ac:dyDescent="0.25">
      <c r="A191" t="s">
        <v>374</v>
      </c>
      <c r="B191" t="s">
        <v>375</v>
      </c>
    </row>
    <row r="192" spans="1:2" x14ac:dyDescent="0.25">
      <c r="A192" t="s">
        <v>376</v>
      </c>
      <c r="B192" t="s">
        <v>377</v>
      </c>
    </row>
    <row r="193" spans="1:2" x14ac:dyDescent="0.25">
      <c r="A193" t="s">
        <v>378</v>
      </c>
      <c r="B193" t="s">
        <v>379</v>
      </c>
    </row>
    <row r="194" spans="1:2" x14ac:dyDescent="0.25">
      <c r="A194" t="s">
        <v>380</v>
      </c>
      <c r="B194" t="s">
        <v>381</v>
      </c>
    </row>
    <row r="195" spans="1:2" x14ac:dyDescent="0.25">
      <c r="A195" t="s">
        <v>382</v>
      </c>
      <c r="B195" t="s">
        <v>383</v>
      </c>
    </row>
    <row r="196" spans="1:2" x14ac:dyDescent="0.25">
      <c r="A196" t="s">
        <v>384</v>
      </c>
      <c r="B196" t="s">
        <v>385</v>
      </c>
    </row>
    <row r="197" spans="1:2" x14ac:dyDescent="0.25">
      <c r="A197" t="s">
        <v>386</v>
      </c>
      <c r="B197" t="s">
        <v>387</v>
      </c>
    </row>
    <row r="198" spans="1:2" x14ac:dyDescent="0.25">
      <c r="A198" t="s">
        <v>388</v>
      </c>
      <c r="B198" t="s">
        <v>389</v>
      </c>
    </row>
    <row r="199" spans="1:2" x14ac:dyDescent="0.25">
      <c r="A199" t="s">
        <v>390</v>
      </c>
      <c r="B199" t="s">
        <v>391</v>
      </c>
    </row>
    <row r="200" spans="1:2" x14ac:dyDescent="0.25">
      <c r="A200" t="s">
        <v>392</v>
      </c>
      <c r="B200" t="s">
        <v>393</v>
      </c>
    </row>
    <row r="201" spans="1:2" x14ac:dyDescent="0.25">
      <c r="A201" t="s">
        <v>394</v>
      </c>
      <c r="B201" t="s">
        <v>395</v>
      </c>
    </row>
    <row r="202" spans="1:2" x14ac:dyDescent="0.25">
      <c r="A202" t="s">
        <v>396</v>
      </c>
      <c r="B202" t="s">
        <v>397</v>
      </c>
    </row>
    <row r="203" spans="1:2" x14ac:dyDescent="0.25">
      <c r="A203" t="s">
        <v>398</v>
      </c>
      <c r="B203" t="s">
        <v>399</v>
      </c>
    </row>
    <row r="204" spans="1:2" x14ac:dyDescent="0.25">
      <c r="A204" t="s">
        <v>400</v>
      </c>
      <c r="B204" t="s">
        <v>401</v>
      </c>
    </row>
    <row r="205" spans="1:2" x14ac:dyDescent="0.25">
      <c r="A205" t="s">
        <v>402</v>
      </c>
      <c r="B205" t="s">
        <v>403</v>
      </c>
    </row>
    <row r="206" spans="1:2" x14ac:dyDescent="0.25">
      <c r="A206" t="s">
        <v>404</v>
      </c>
      <c r="B206" t="s">
        <v>405</v>
      </c>
    </row>
    <row r="207" spans="1:2" x14ac:dyDescent="0.25">
      <c r="A207" t="s">
        <v>406</v>
      </c>
      <c r="B207" t="s">
        <v>407</v>
      </c>
    </row>
    <row r="208" spans="1:2" x14ac:dyDescent="0.25">
      <c r="A208" t="s">
        <v>408</v>
      </c>
      <c r="B208" t="s">
        <v>409</v>
      </c>
    </row>
    <row r="209" spans="1:2" x14ac:dyDescent="0.25">
      <c r="A209" t="s">
        <v>410</v>
      </c>
      <c r="B209" t="s">
        <v>411</v>
      </c>
    </row>
    <row r="210" spans="1:2" x14ac:dyDescent="0.25">
      <c r="A210" t="s">
        <v>412</v>
      </c>
      <c r="B210" t="s">
        <v>413</v>
      </c>
    </row>
    <row r="211" spans="1:2" x14ac:dyDescent="0.25">
      <c r="A211" t="s">
        <v>414</v>
      </c>
      <c r="B211" t="s">
        <v>415</v>
      </c>
    </row>
    <row r="212" spans="1:2" x14ac:dyDescent="0.25">
      <c r="A212" t="s">
        <v>416</v>
      </c>
      <c r="B212" t="s">
        <v>417</v>
      </c>
    </row>
    <row r="213" spans="1:2" x14ac:dyDescent="0.25">
      <c r="A213" t="s">
        <v>418</v>
      </c>
      <c r="B213" t="s">
        <v>419</v>
      </c>
    </row>
    <row r="214" spans="1:2" x14ac:dyDescent="0.25">
      <c r="A214" t="s">
        <v>420</v>
      </c>
      <c r="B214" t="s">
        <v>421</v>
      </c>
    </row>
    <row r="215" spans="1:2" x14ac:dyDescent="0.25">
      <c r="A215" t="s">
        <v>422</v>
      </c>
      <c r="B215" t="s">
        <v>423</v>
      </c>
    </row>
    <row r="216" spans="1:2" x14ac:dyDescent="0.25">
      <c r="A216" t="s">
        <v>424</v>
      </c>
      <c r="B216" t="s">
        <v>425</v>
      </c>
    </row>
    <row r="217" spans="1:2" x14ac:dyDescent="0.25">
      <c r="A217" t="s">
        <v>426</v>
      </c>
      <c r="B217" t="s">
        <v>427</v>
      </c>
    </row>
    <row r="218" spans="1:2" x14ac:dyDescent="0.25">
      <c r="A218" t="s">
        <v>428</v>
      </c>
      <c r="B218" t="s">
        <v>429</v>
      </c>
    </row>
    <row r="219" spans="1:2" x14ac:dyDescent="0.25">
      <c r="A219" t="s">
        <v>430</v>
      </c>
      <c r="B219" t="s">
        <v>431</v>
      </c>
    </row>
    <row r="220" spans="1:2" x14ac:dyDescent="0.25">
      <c r="A220" t="s">
        <v>432</v>
      </c>
      <c r="B220" t="s">
        <v>433</v>
      </c>
    </row>
    <row r="221" spans="1:2" x14ac:dyDescent="0.25">
      <c r="A221" t="s">
        <v>434</v>
      </c>
      <c r="B221" t="s">
        <v>435</v>
      </c>
    </row>
    <row r="222" spans="1:2" x14ac:dyDescent="0.25">
      <c r="A222" t="s">
        <v>436</v>
      </c>
      <c r="B222" t="s">
        <v>437</v>
      </c>
    </row>
    <row r="223" spans="1:2" x14ac:dyDescent="0.25">
      <c r="A223" t="s">
        <v>438</v>
      </c>
      <c r="B223" t="s">
        <v>439</v>
      </c>
    </row>
    <row r="224" spans="1:2" x14ac:dyDescent="0.25">
      <c r="A224" t="s">
        <v>440</v>
      </c>
      <c r="B224" t="s">
        <v>441</v>
      </c>
    </row>
    <row r="225" spans="1:2" x14ac:dyDescent="0.25">
      <c r="A225" t="s">
        <v>442</v>
      </c>
      <c r="B225" t="s">
        <v>443</v>
      </c>
    </row>
    <row r="226" spans="1:2" x14ac:dyDescent="0.25">
      <c r="A226" t="s">
        <v>444</v>
      </c>
      <c r="B226" t="s">
        <v>445</v>
      </c>
    </row>
    <row r="227" spans="1:2" x14ac:dyDescent="0.25">
      <c r="A227" t="s">
        <v>446</v>
      </c>
      <c r="B227" t="s">
        <v>447</v>
      </c>
    </row>
    <row r="228" spans="1:2" x14ac:dyDescent="0.25">
      <c r="A228" t="s">
        <v>448</v>
      </c>
      <c r="B228" t="s">
        <v>449</v>
      </c>
    </row>
    <row r="229" spans="1:2" x14ac:dyDescent="0.25">
      <c r="A229" t="s">
        <v>450</v>
      </c>
      <c r="B229" t="s">
        <v>451</v>
      </c>
    </row>
    <row r="230" spans="1:2" x14ac:dyDescent="0.25">
      <c r="A230" t="s">
        <v>452</v>
      </c>
      <c r="B230" t="s">
        <v>453</v>
      </c>
    </row>
    <row r="231" spans="1:2" x14ac:dyDescent="0.25">
      <c r="A231" t="s">
        <v>454</v>
      </c>
      <c r="B231" t="s">
        <v>455</v>
      </c>
    </row>
    <row r="232" spans="1:2" x14ac:dyDescent="0.25">
      <c r="A232" t="s">
        <v>456</v>
      </c>
      <c r="B232" t="s">
        <v>457</v>
      </c>
    </row>
    <row r="233" spans="1:2" x14ac:dyDescent="0.25">
      <c r="A233" t="s">
        <v>458</v>
      </c>
      <c r="B233" t="s">
        <v>459</v>
      </c>
    </row>
    <row r="234" spans="1:2" x14ac:dyDescent="0.25">
      <c r="A234" t="s">
        <v>460</v>
      </c>
      <c r="B234" t="s">
        <v>461</v>
      </c>
    </row>
    <row r="235" spans="1:2" x14ac:dyDescent="0.25">
      <c r="A235" t="s">
        <v>462</v>
      </c>
      <c r="B235" t="s">
        <v>463</v>
      </c>
    </row>
    <row r="236" spans="1:2" x14ac:dyDescent="0.25">
      <c r="A236" t="s">
        <v>464</v>
      </c>
      <c r="B236" t="s">
        <v>465</v>
      </c>
    </row>
    <row r="237" spans="1:2" x14ac:dyDescent="0.25">
      <c r="A237" t="s">
        <v>466</v>
      </c>
      <c r="B237" t="s">
        <v>467</v>
      </c>
    </row>
    <row r="238" spans="1:2" x14ac:dyDescent="0.25">
      <c r="A238" t="s">
        <v>468</v>
      </c>
      <c r="B238" t="s">
        <v>469</v>
      </c>
    </row>
    <row r="239" spans="1:2" x14ac:dyDescent="0.25">
      <c r="A239" t="s">
        <v>470</v>
      </c>
      <c r="B239" t="s">
        <v>471</v>
      </c>
    </row>
    <row r="240" spans="1:2" x14ac:dyDescent="0.25">
      <c r="A240" t="s">
        <v>472</v>
      </c>
      <c r="B240" t="s">
        <v>473</v>
      </c>
    </row>
    <row r="241" spans="1:2" x14ac:dyDescent="0.25">
      <c r="A241" t="s">
        <v>474</v>
      </c>
      <c r="B241" t="s">
        <v>475</v>
      </c>
    </row>
    <row r="242" spans="1:2" x14ac:dyDescent="0.25">
      <c r="A242" t="s">
        <v>476</v>
      </c>
      <c r="B242" t="s">
        <v>477</v>
      </c>
    </row>
    <row r="243" spans="1:2" x14ac:dyDescent="0.25">
      <c r="A243" t="s">
        <v>478</v>
      </c>
      <c r="B243" t="s">
        <v>479</v>
      </c>
    </row>
    <row r="244" spans="1:2" x14ac:dyDescent="0.25">
      <c r="A244" t="s">
        <v>480</v>
      </c>
      <c r="B244" t="s">
        <v>481</v>
      </c>
    </row>
    <row r="245" spans="1:2" x14ac:dyDescent="0.25">
      <c r="A245" t="s">
        <v>482</v>
      </c>
      <c r="B245" t="s">
        <v>483</v>
      </c>
    </row>
    <row r="246" spans="1:2" x14ac:dyDescent="0.25">
      <c r="A246" t="s">
        <v>484</v>
      </c>
      <c r="B246" t="s">
        <v>485</v>
      </c>
    </row>
    <row r="247" spans="1:2" x14ac:dyDescent="0.25">
      <c r="A247" t="s">
        <v>486</v>
      </c>
      <c r="B247" t="s">
        <v>487</v>
      </c>
    </row>
    <row r="248" spans="1:2" x14ac:dyDescent="0.25">
      <c r="A248" t="s">
        <v>488</v>
      </c>
      <c r="B248" t="s">
        <v>489</v>
      </c>
    </row>
    <row r="249" spans="1:2" x14ac:dyDescent="0.25">
      <c r="A249" t="s">
        <v>490</v>
      </c>
      <c r="B249" t="s">
        <v>491</v>
      </c>
    </row>
    <row r="250" spans="1:2" x14ac:dyDescent="0.25">
      <c r="A250" t="s">
        <v>492</v>
      </c>
      <c r="B250" t="s">
        <v>493</v>
      </c>
    </row>
    <row r="251" spans="1:2" x14ac:dyDescent="0.25">
      <c r="A251" t="s">
        <v>494</v>
      </c>
      <c r="B251" t="s">
        <v>495</v>
      </c>
    </row>
    <row r="252" spans="1:2" x14ac:dyDescent="0.25">
      <c r="A252" t="s">
        <v>496</v>
      </c>
      <c r="B252" t="s">
        <v>497</v>
      </c>
    </row>
    <row r="253" spans="1:2" x14ac:dyDescent="0.25">
      <c r="A253" t="s">
        <v>498</v>
      </c>
      <c r="B253" t="s">
        <v>499</v>
      </c>
    </row>
    <row r="254" spans="1:2" x14ac:dyDescent="0.25">
      <c r="A254" t="s">
        <v>500</v>
      </c>
      <c r="B254" t="s">
        <v>501</v>
      </c>
    </row>
    <row r="255" spans="1:2" x14ac:dyDescent="0.25">
      <c r="A255" t="s">
        <v>502</v>
      </c>
      <c r="B255" t="s">
        <v>503</v>
      </c>
    </row>
    <row r="256" spans="1:2" x14ac:dyDescent="0.25">
      <c r="A256" t="s">
        <v>504</v>
      </c>
      <c r="B256" t="s">
        <v>505</v>
      </c>
    </row>
    <row r="257" spans="1:2" x14ac:dyDescent="0.25">
      <c r="A257" t="s">
        <v>506</v>
      </c>
      <c r="B257" t="s">
        <v>507</v>
      </c>
    </row>
    <row r="258" spans="1:2" x14ac:dyDescent="0.25">
      <c r="A258" t="s">
        <v>508</v>
      </c>
      <c r="B258" t="s">
        <v>509</v>
      </c>
    </row>
    <row r="259" spans="1:2" x14ac:dyDescent="0.25">
      <c r="A259" t="s">
        <v>510</v>
      </c>
      <c r="B259" t="s">
        <v>511</v>
      </c>
    </row>
    <row r="260" spans="1:2" x14ac:dyDescent="0.25">
      <c r="A260" t="s">
        <v>512</v>
      </c>
      <c r="B260" t="s">
        <v>513</v>
      </c>
    </row>
    <row r="261" spans="1:2" x14ac:dyDescent="0.25">
      <c r="A261" t="s">
        <v>514</v>
      </c>
      <c r="B261" t="s">
        <v>515</v>
      </c>
    </row>
    <row r="262" spans="1:2" x14ac:dyDescent="0.25">
      <c r="A262" t="s">
        <v>516</v>
      </c>
      <c r="B262" t="s">
        <v>517</v>
      </c>
    </row>
    <row r="263" spans="1:2" x14ac:dyDescent="0.25">
      <c r="A263" t="s">
        <v>518</v>
      </c>
      <c r="B263" t="s">
        <v>519</v>
      </c>
    </row>
    <row r="264" spans="1:2" x14ac:dyDescent="0.25">
      <c r="A264" t="s">
        <v>520</v>
      </c>
      <c r="B264" t="s">
        <v>521</v>
      </c>
    </row>
    <row r="265" spans="1:2" x14ac:dyDescent="0.25">
      <c r="A265" t="s">
        <v>522</v>
      </c>
      <c r="B265" t="s">
        <v>523</v>
      </c>
    </row>
    <row r="266" spans="1:2" x14ac:dyDescent="0.25">
      <c r="A266" t="s">
        <v>524</v>
      </c>
      <c r="B266" t="s">
        <v>525</v>
      </c>
    </row>
    <row r="267" spans="1:2" x14ac:dyDescent="0.25">
      <c r="A267" t="s">
        <v>526</v>
      </c>
      <c r="B267" t="s">
        <v>527</v>
      </c>
    </row>
    <row r="268" spans="1:2" x14ac:dyDescent="0.25">
      <c r="A268" t="s">
        <v>528</v>
      </c>
      <c r="B268" t="s">
        <v>529</v>
      </c>
    </row>
    <row r="269" spans="1:2" x14ac:dyDescent="0.25">
      <c r="A269" t="s">
        <v>530</v>
      </c>
      <c r="B269" t="s">
        <v>531</v>
      </c>
    </row>
    <row r="270" spans="1:2" x14ac:dyDescent="0.25">
      <c r="A270" t="s">
        <v>532</v>
      </c>
      <c r="B270" t="s">
        <v>533</v>
      </c>
    </row>
    <row r="271" spans="1:2" x14ac:dyDescent="0.25">
      <c r="A271" t="s">
        <v>534</v>
      </c>
      <c r="B271" t="s">
        <v>535</v>
      </c>
    </row>
    <row r="272" spans="1:2" x14ac:dyDescent="0.25">
      <c r="A272" t="s">
        <v>536</v>
      </c>
      <c r="B272" t="s">
        <v>537</v>
      </c>
    </row>
    <row r="273" spans="1:2" x14ac:dyDescent="0.25">
      <c r="A273" t="s">
        <v>597</v>
      </c>
      <c r="B273" t="s">
        <v>667</v>
      </c>
    </row>
    <row r="274" spans="1:2" x14ac:dyDescent="0.25">
      <c r="A274" t="s">
        <v>647</v>
      </c>
      <c r="B274" t="s">
        <v>668</v>
      </c>
    </row>
    <row r="275" spans="1:2" x14ac:dyDescent="0.25">
      <c r="A275" t="s">
        <v>669</v>
      </c>
      <c r="B275" t="s">
        <v>670</v>
      </c>
    </row>
    <row r="276" spans="1:2" x14ac:dyDescent="0.25">
      <c r="A276" t="s">
        <v>671</v>
      </c>
      <c r="B276" t="s">
        <v>672</v>
      </c>
    </row>
    <row r="277" spans="1:2" x14ac:dyDescent="0.25">
      <c r="A277" t="s">
        <v>673</v>
      </c>
      <c r="B277" t="s">
        <v>674</v>
      </c>
    </row>
    <row r="278" spans="1:2" x14ac:dyDescent="0.25">
      <c r="A278" t="s">
        <v>675</v>
      </c>
      <c r="B278" t="s">
        <v>689</v>
      </c>
    </row>
    <row r="279" spans="1:2" x14ac:dyDescent="0.25">
      <c r="A279" t="s">
        <v>677</v>
      </c>
      <c r="B279" t="s">
        <v>690</v>
      </c>
    </row>
    <row r="280" spans="1:2" x14ac:dyDescent="0.25">
      <c r="A280" t="s">
        <v>691</v>
      </c>
      <c r="B280" t="s">
        <v>692</v>
      </c>
    </row>
    <row r="281" spans="1:2" x14ac:dyDescent="0.25">
      <c r="A281" t="s">
        <v>693</v>
      </c>
      <c r="B281" t="s">
        <v>694</v>
      </c>
    </row>
    <row r="282" spans="1:2" x14ac:dyDescent="0.25">
      <c r="A282" t="s">
        <v>695</v>
      </c>
      <c r="B282" t="s">
        <v>696</v>
      </c>
    </row>
    <row r="283" spans="1:2" x14ac:dyDescent="0.25">
      <c r="A283" t="s">
        <v>697</v>
      </c>
      <c r="B283" t="s">
        <v>710</v>
      </c>
    </row>
    <row r="284" spans="1:2" x14ac:dyDescent="0.25">
      <c r="A284" t="s">
        <v>699</v>
      </c>
      <c r="B284" t="s">
        <v>711</v>
      </c>
    </row>
    <row r="285" spans="1:2" x14ac:dyDescent="0.25">
      <c r="A285" t="s">
        <v>712</v>
      </c>
      <c r="B285" t="s">
        <v>713</v>
      </c>
    </row>
    <row r="286" spans="1:2" x14ac:dyDescent="0.25">
      <c r="A286" t="s">
        <v>714</v>
      </c>
      <c r="B286" t="s">
        <v>715</v>
      </c>
    </row>
    <row r="287" spans="1:2" x14ac:dyDescent="0.25">
      <c r="A287" t="s">
        <v>716</v>
      </c>
      <c r="B287" t="s">
        <v>717</v>
      </c>
    </row>
    <row r="288" spans="1:2" x14ac:dyDescent="0.25">
      <c r="A288" t="s">
        <v>718</v>
      </c>
      <c r="B288" t="s">
        <v>723</v>
      </c>
    </row>
    <row r="289" spans="1:2" x14ac:dyDescent="0.25">
      <c r="A289" t="s">
        <v>720</v>
      </c>
      <c r="B289" t="s">
        <v>724</v>
      </c>
    </row>
    <row r="290" spans="1:2" x14ac:dyDescent="0.25">
      <c r="A290" t="s">
        <v>725</v>
      </c>
      <c r="B290" t="s">
        <v>726</v>
      </c>
    </row>
    <row r="291" spans="1:2" x14ac:dyDescent="0.25">
      <c r="A291" t="s">
        <v>727</v>
      </c>
      <c r="B291" t="s">
        <v>728</v>
      </c>
    </row>
    <row r="292" spans="1:2" x14ac:dyDescent="0.25">
      <c r="A292" t="s">
        <v>729</v>
      </c>
      <c r="B292" t="s">
        <v>730</v>
      </c>
    </row>
    <row r="293" spans="1:2" x14ac:dyDescent="0.25">
      <c r="A293" t="s">
        <v>731</v>
      </c>
      <c r="B293" t="s">
        <v>736</v>
      </c>
    </row>
    <row r="294" spans="1:2" x14ac:dyDescent="0.25">
      <c r="A294" t="s">
        <v>733</v>
      </c>
      <c r="B294" t="s">
        <v>737</v>
      </c>
    </row>
    <row r="295" spans="1:2" x14ac:dyDescent="0.25">
      <c r="A295" t="s">
        <v>738</v>
      </c>
      <c r="B295" t="s">
        <v>739</v>
      </c>
    </row>
    <row r="296" spans="1:2" x14ac:dyDescent="0.25">
      <c r="A296" t="s">
        <v>740</v>
      </c>
      <c r="B296" t="s">
        <v>741</v>
      </c>
    </row>
    <row r="297" spans="1:2" x14ac:dyDescent="0.25">
      <c r="A297" t="s">
        <v>742</v>
      </c>
      <c r="B297" t="s">
        <v>743</v>
      </c>
    </row>
    <row r="298" spans="1:2" x14ac:dyDescent="0.25">
      <c r="A298" t="s">
        <v>744</v>
      </c>
      <c r="B298" t="s">
        <v>754</v>
      </c>
    </row>
    <row r="299" spans="1:2" x14ac:dyDescent="0.25">
      <c r="A299" t="s">
        <v>746</v>
      </c>
      <c r="B299" t="s">
        <v>755</v>
      </c>
    </row>
    <row r="300" spans="1:2" x14ac:dyDescent="0.25">
      <c r="A300" t="s">
        <v>751</v>
      </c>
      <c r="B300" t="s">
        <v>756</v>
      </c>
    </row>
    <row r="301" spans="1:2" x14ac:dyDescent="0.25">
      <c r="A301" t="s">
        <v>752</v>
      </c>
      <c r="B301" t="s">
        <v>757</v>
      </c>
    </row>
    <row r="302" spans="1:2" x14ac:dyDescent="0.25">
      <c r="A302" t="s">
        <v>753</v>
      </c>
      <c r="B302" t="s">
        <v>758</v>
      </c>
    </row>
    <row r="303" spans="1:2" x14ac:dyDescent="0.25">
      <c r="A303" t="s">
        <v>759</v>
      </c>
      <c r="B303" t="s">
        <v>768</v>
      </c>
    </row>
    <row r="304" spans="1:2" x14ac:dyDescent="0.25">
      <c r="A304" t="s">
        <v>760</v>
      </c>
      <c r="B304" t="s">
        <v>769</v>
      </c>
    </row>
    <row r="305" spans="1:2" x14ac:dyDescent="0.25">
      <c r="A305" t="s">
        <v>770</v>
      </c>
      <c r="B305" t="s">
        <v>771</v>
      </c>
    </row>
    <row r="306" spans="1:2" x14ac:dyDescent="0.25">
      <c r="A306" t="s">
        <v>772</v>
      </c>
      <c r="B306" t="s">
        <v>773</v>
      </c>
    </row>
    <row r="307" spans="1:2" x14ac:dyDescent="0.25">
      <c r="A307" t="s">
        <v>774</v>
      </c>
      <c r="B307" t="s">
        <v>775</v>
      </c>
    </row>
    <row r="308" spans="1:2" x14ac:dyDescent="0.25">
      <c r="A308" t="s">
        <v>776</v>
      </c>
      <c r="B308" t="s">
        <v>783</v>
      </c>
    </row>
    <row r="309" spans="1:2" x14ac:dyDescent="0.25">
      <c r="A309" t="s">
        <v>778</v>
      </c>
      <c r="B309" t="s">
        <v>784</v>
      </c>
    </row>
    <row r="310" spans="1:2" x14ac:dyDescent="0.25">
      <c r="A310" t="s">
        <v>780</v>
      </c>
      <c r="B310" t="s">
        <v>785</v>
      </c>
    </row>
    <row r="311" spans="1:2" x14ac:dyDescent="0.25">
      <c r="A311" t="s">
        <v>781</v>
      </c>
      <c r="B311" t="s">
        <v>786</v>
      </c>
    </row>
    <row r="312" spans="1:2" x14ac:dyDescent="0.25">
      <c r="A312" t="s">
        <v>782</v>
      </c>
      <c r="B312" t="s">
        <v>787</v>
      </c>
    </row>
    <row r="313" spans="1:2" x14ac:dyDescent="0.25">
      <c r="A313" t="s">
        <v>788</v>
      </c>
      <c r="B313" t="s">
        <v>793</v>
      </c>
    </row>
    <row r="314" spans="1:2" x14ac:dyDescent="0.25">
      <c r="A314" t="s">
        <v>790</v>
      </c>
      <c r="B314" t="s">
        <v>794</v>
      </c>
    </row>
    <row r="315" spans="1:2" x14ac:dyDescent="0.25">
      <c r="A315" t="s">
        <v>795</v>
      </c>
      <c r="B315" t="s">
        <v>796</v>
      </c>
    </row>
    <row r="316" spans="1:2" x14ac:dyDescent="0.25">
      <c r="A316" t="s">
        <v>797</v>
      </c>
      <c r="B316" t="s">
        <v>798</v>
      </c>
    </row>
    <row r="317" spans="1:2" x14ac:dyDescent="0.25">
      <c r="A317" t="s">
        <v>799</v>
      </c>
      <c r="B317" t="s">
        <v>800</v>
      </c>
    </row>
    <row r="318" spans="1:2" x14ac:dyDescent="0.25">
      <c r="A318" t="s">
        <v>801</v>
      </c>
      <c r="B318" t="s">
        <v>805</v>
      </c>
    </row>
    <row r="319" spans="1:2" x14ac:dyDescent="0.25">
      <c r="A319" t="s">
        <v>803</v>
      </c>
      <c r="B319" t="s">
        <v>806</v>
      </c>
    </row>
    <row r="320" spans="1:2" x14ac:dyDescent="0.25">
      <c r="A320" t="s">
        <v>807</v>
      </c>
      <c r="B320" t="s">
        <v>808</v>
      </c>
    </row>
    <row r="321" spans="1:2" x14ac:dyDescent="0.25">
      <c r="A321" t="s">
        <v>809</v>
      </c>
      <c r="B321" t="s">
        <v>810</v>
      </c>
    </row>
    <row r="322" spans="1:2" x14ac:dyDescent="0.25">
      <c r="A322" t="s">
        <v>811</v>
      </c>
      <c r="B322" t="s">
        <v>812</v>
      </c>
    </row>
    <row r="323" spans="1:2" x14ac:dyDescent="0.25">
      <c r="A323" t="s">
        <v>813</v>
      </c>
      <c r="B323" t="s">
        <v>819</v>
      </c>
    </row>
    <row r="324" spans="1:2" x14ac:dyDescent="0.25">
      <c r="A324" t="s">
        <v>815</v>
      </c>
      <c r="B324" t="s">
        <v>820</v>
      </c>
    </row>
    <row r="325" spans="1:2" x14ac:dyDescent="0.25">
      <c r="A325" t="s">
        <v>821</v>
      </c>
      <c r="B325" t="s">
        <v>822</v>
      </c>
    </row>
    <row r="326" spans="1:2" x14ac:dyDescent="0.25">
      <c r="A326" t="s">
        <v>823</v>
      </c>
      <c r="B326" t="s">
        <v>824</v>
      </c>
    </row>
    <row r="327" spans="1:2" x14ac:dyDescent="0.25">
      <c r="A327" t="s">
        <v>825</v>
      </c>
      <c r="B327" t="s">
        <v>826</v>
      </c>
    </row>
    <row r="328" spans="1:2" x14ac:dyDescent="0.25">
      <c r="A328" t="s">
        <v>26</v>
      </c>
    </row>
    <row r="329" spans="1:2" x14ac:dyDescent="0.25">
      <c r="A329" t="s">
        <v>8</v>
      </c>
    </row>
    <row r="330" spans="1:2" x14ac:dyDescent="0.25">
      <c r="A330" t="s">
        <v>9</v>
      </c>
    </row>
    <row r="331" spans="1:2" x14ac:dyDescent="0.25">
      <c r="A331" t="s">
        <v>10</v>
      </c>
      <c r="B331" t="s">
        <v>11</v>
      </c>
    </row>
    <row r="332" spans="1:2" x14ac:dyDescent="0.25">
      <c r="A332" t="s">
        <v>12</v>
      </c>
      <c r="B332" t="s">
        <v>13</v>
      </c>
    </row>
    <row r="333" spans="1:2" x14ac:dyDescent="0.25">
      <c r="A333" t="s">
        <v>14</v>
      </c>
      <c r="B333" t="s">
        <v>542</v>
      </c>
    </row>
    <row r="334" spans="1:2" x14ac:dyDescent="0.25">
      <c r="A334" t="s">
        <v>16</v>
      </c>
      <c r="B334" t="s">
        <v>543</v>
      </c>
    </row>
    <row r="335" spans="1:2" x14ac:dyDescent="0.25">
      <c r="A335" t="s">
        <v>6</v>
      </c>
      <c r="B335" t="s">
        <v>17</v>
      </c>
    </row>
    <row r="336" spans="1:2" x14ac:dyDescent="0.25">
      <c r="A336" t="s">
        <v>18</v>
      </c>
      <c r="B336" t="s">
        <v>544</v>
      </c>
    </row>
    <row r="337" spans="1:2" x14ac:dyDescent="0.25">
      <c r="A337" t="s">
        <v>19</v>
      </c>
    </row>
    <row r="338" spans="1:2" x14ac:dyDescent="0.25">
      <c r="A338" t="s">
        <v>20</v>
      </c>
    </row>
    <row r="339" spans="1:2" x14ac:dyDescent="0.25">
      <c r="A339" t="s">
        <v>21</v>
      </c>
      <c r="B339" t="s">
        <v>832</v>
      </c>
    </row>
    <row r="340" spans="1:2" x14ac:dyDescent="0.25">
      <c r="A340" t="s">
        <v>22</v>
      </c>
    </row>
    <row r="341" spans="1:2" x14ac:dyDescent="0.25">
      <c r="A341" t="s">
        <v>23</v>
      </c>
    </row>
    <row r="342" spans="1:2" x14ac:dyDescent="0.25">
      <c r="A342" t="s">
        <v>30</v>
      </c>
      <c r="B342" t="s">
        <v>545</v>
      </c>
    </row>
    <row r="343" spans="1:2" x14ac:dyDescent="0.25">
      <c r="A343" t="s">
        <v>132</v>
      </c>
      <c r="B343" t="s">
        <v>546</v>
      </c>
    </row>
    <row r="344" spans="1:2" x14ac:dyDescent="0.25">
      <c r="A344" t="s">
        <v>32</v>
      </c>
      <c r="B344" t="s">
        <v>547</v>
      </c>
    </row>
    <row r="345" spans="1:2" x14ac:dyDescent="0.25">
      <c r="A345" t="s">
        <v>134</v>
      </c>
      <c r="B345" t="s">
        <v>548</v>
      </c>
    </row>
    <row r="346" spans="1:2" x14ac:dyDescent="0.25">
      <c r="A346" t="s">
        <v>34</v>
      </c>
      <c r="B346" t="s">
        <v>549</v>
      </c>
    </row>
    <row r="347" spans="1:2" x14ac:dyDescent="0.25">
      <c r="A347" t="s">
        <v>36</v>
      </c>
      <c r="B347" t="s">
        <v>550</v>
      </c>
    </row>
    <row r="348" spans="1:2" x14ac:dyDescent="0.25">
      <c r="A348" t="s">
        <v>38</v>
      </c>
      <c r="B348" t="s">
        <v>551</v>
      </c>
    </row>
    <row r="349" spans="1:2" x14ac:dyDescent="0.25">
      <c r="A349" t="s">
        <v>40</v>
      </c>
      <c r="B349" t="s">
        <v>552</v>
      </c>
    </row>
    <row r="350" spans="1:2" x14ac:dyDescent="0.25">
      <c r="A350" t="s">
        <v>42</v>
      </c>
      <c r="B350" t="s">
        <v>553</v>
      </c>
    </row>
    <row r="351" spans="1:2" x14ac:dyDescent="0.25">
      <c r="A351" t="s">
        <v>44</v>
      </c>
      <c r="B351" t="s">
        <v>554</v>
      </c>
    </row>
    <row r="352" spans="1:2" x14ac:dyDescent="0.25">
      <c r="A352" t="s">
        <v>46</v>
      </c>
      <c r="B352" t="s">
        <v>555</v>
      </c>
    </row>
    <row r="353" spans="1:2" x14ac:dyDescent="0.25">
      <c r="A353" t="s">
        <v>48</v>
      </c>
      <c r="B353" t="s">
        <v>556</v>
      </c>
    </row>
    <row r="354" spans="1:2" x14ac:dyDescent="0.25">
      <c r="A354" t="s">
        <v>50</v>
      </c>
      <c r="B354" t="s">
        <v>557</v>
      </c>
    </row>
    <row r="355" spans="1:2" x14ac:dyDescent="0.25">
      <c r="A355" t="s">
        <v>52</v>
      </c>
      <c r="B355" t="s">
        <v>558</v>
      </c>
    </row>
    <row r="356" spans="1:2" x14ac:dyDescent="0.25">
      <c r="A356" t="s">
        <v>54</v>
      </c>
      <c r="B356" t="s">
        <v>559</v>
      </c>
    </row>
    <row r="357" spans="1:2" x14ac:dyDescent="0.25">
      <c r="A357" t="s">
        <v>56</v>
      </c>
      <c r="B357" t="s">
        <v>560</v>
      </c>
    </row>
    <row r="358" spans="1:2" x14ac:dyDescent="0.25">
      <c r="A358" t="s">
        <v>58</v>
      </c>
      <c r="B358" t="s">
        <v>561</v>
      </c>
    </row>
    <row r="359" spans="1:2" x14ac:dyDescent="0.25">
      <c r="A359" t="s">
        <v>60</v>
      </c>
      <c r="B359" t="s">
        <v>562</v>
      </c>
    </row>
    <row r="360" spans="1:2" x14ac:dyDescent="0.25">
      <c r="A360" t="s">
        <v>62</v>
      </c>
      <c r="B360" t="s">
        <v>563</v>
      </c>
    </row>
    <row r="361" spans="1:2" x14ac:dyDescent="0.25">
      <c r="A361" t="s">
        <v>64</v>
      </c>
      <c r="B361" t="s">
        <v>564</v>
      </c>
    </row>
    <row r="362" spans="1:2" x14ac:dyDescent="0.25">
      <c r="A362" t="s">
        <v>66</v>
      </c>
      <c r="B362" t="s">
        <v>565</v>
      </c>
    </row>
    <row r="363" spans="1:2" x14ac:dyDescent="0.25">
      <c r="A363" t="s">
        <v>68</v>
      </c>
      <c r="B363" t="s">
        <v>566</v>
      </c>
    </row>
    <row r="364" spans="1:2" x14ac:dyDescent="0.25">
      <c r="A364" t="s">
        <v>70</v>
      </c>
      <c r="B364" t="s">
        <v>567</v>
      </c>
    </row>
    <row r="365" spans="1:2" x14ac:dyDescent="0.25">
      <c r="A365" t="s">
        <v>72</v>
      </c>
      <c r="B365" t="s">
        <v>568</v>
      </c>
    </row>
    <row r="366" spans="1:2" x14ac:dyDescent="0.25">
      <c r="A366" t="s">
        <v>74</v>
      </c>
      <c r="B366" t="s">
        <v>569</v>
      </c>
    </row>
    <row r="367" spans="1:2" x14ac:dyDescent="0.25">
      <c r="A367" t="s">
        <v>76</v>
      </c>
      <c r="B367" t="s">
        <v>570</v>
      </c>
    </row>
    <row r="368" spans="1:2" x14ac:dyDescent="0.25">
      <c r="A368" t="s">
        <v>78</v>
      </c>
      <c r="B368" t="s">
        <v>571</v>
      </c>
    </row>
    <row r="369" spans="1:2" x14ac:dyDescent="0.25">
      <c r="A369" t="s">
        <v>80</v>
      </c>
      <c r="B369" t="s">
        <v>572</v>
      </c>
    </row>
    <row r="370" spans="1:2" x14ac:dyDescent="0.25">
      <c r="A370" t="s">
        <v>82</v>
      </c>
      <c r="B370" t="s">
        <v>573</v>
      </c>
    </row>
    <row r="371" spans="1:2" x14ac:dyDescent="0.25">
      <c r="A371" t="s">
        <v>84</v>
      </c>
      <c r="B371" t="s">
        <v>574</v>
      </c>
    </row>
    <row r="372" spans="1:2" x14ac:dyDescent="0.25">
      <c r="A372" t="s">
        <v>86</v>
      </c>
      <c r="B372" t="s">
        <v>575</v>
      </c>
    </row>
    <row r="373" spans="1:2" x14ac:dyDescent="0.25">
      <c r="A373" t="s">
        <v>88</v>
      </c>
      <c r="B373" t="s">
        <v>576</v>
      </c>
    </row>
    <row r="374" spans="1:2" x14ac:dyDescent="0.25">
      <c r="A374" t="s">
        <v>90</v>
      </c>
      <c r="B374" t="s">
        <v>577</v>
      </c>
    </row>
    <row r="375" spans="1:2" x14ac:dyDescent="0.25">
      <c r="A375" t="s">
        <v>92</v>
      </c>
      <c r="B375" t="s">
        <v>578</v>
      </c>
    </row>
    <row r="376" spans="1:2" x14ac:dyDescent="0.25">
      <c r="A376" t="s">
        <v>94</v>
      </c>
      <c r="B376" t="s">
        <v>579</v>
      </c>
    </row>
    <row r="377" spans="1:2" x14ac:dyDescent="0.25">
      <c r="A377" t="s">
        <v>96</v>
      </c>
      <c r="B377" t="s">
        <v>580</v>
      </c>
    </row>
    <row r="378" spans="1:2" x14ac:dyDescent="0.25">
      <c r="A378" t="s">
        <v>98</v>
      </c>
      <c r="B378" t="s">
        <v>581</v>
      </c>
    </row>
    <row r="379" spans="1:2" x14ac:dyDescent="0.25">
      <c r="A379" t="s">
        <v>100</v>
      </c>
      <c r="B379" t="s">
        <v>582</v>
      </c>
    </row>
    <row r="380" spans="1:2" x14ac:dyDescent="0.25">
      <c r="A380" t="s">
        <v>102</v>
      </c>
      <c r="B380" t="s">
        <v>583</v>
      </c>
    </row>
    <row r="381" spans="1:2" x14ac:dyDescent="0.25">
      <c r="A381" t="s">
        <v>104</v>
      </c>
      <c r="B381" t="s">
        <v>584</v>
      </c>
    </row>
    <row r="382" spans="1:2" x14ac:dyDescent="0.25">
      <c r="A382" t="s">
        <v>106</v>
      </c>
      <c r="B382" t="s">
        <v>585</v>
      </c>
    </row>
    <row r="383" spans="1:2" x14ac:dyDescent="0.25">
      <c r="A383" t="s">
        <v>108</v>
      </c>
      <c r="B383" t="s">
        <v>586</v>
      </c>
    </row>
    <row r="384" spans="1:2" x14ac:dyDescent="0.25">
      <c r="A384" t="s">
        <v>110</v>
      </c>
      <c r="B384" t="s">
        <v>587</v>
      </c>
    </row>
    <row r="385" spans="1:2" x14ac:dyDescent="0.25">
      <c r="A385" t="s">
        <v>112</v>
      </c>
      <c r="B385" t="s">
        <v>588</v>
      </c>
    </row>
    <row r="386" spans="1:2" x14ac:dyDescent="0.25">
      <c r="A386" t="s">
        <v>114</v>
      </c>
      <c r="B386" t="s">
        <v>589</v>
      </c>
    </row>
    <row r="387" spans="1:2" x14ac:dyDescent="0.25">
      <c r="A387" t="s">
        <v>116</v>
      </c>
      <c r="B387" t="s">
        <v>590</v>
      </c>
    </row>
    <row r="388" spans="1:2" x14ac:dyDescent="0.25">
      <c r="A388" t="s">
        <v>118</v>
      </c>
      <c r="B388" t="s">
        <v>591</v>
      </c>
    </row>
    <row r="389" spans="1:2" x14ac:dyDescent="0.25">
      <c r="A389" t="s">
        <v>120</v>
      </c>
      <c r="B389" t="s">
        <v>592</v>
      </c>
    </row>
    <row r="390" spans="1:2" x14ac:dyDescent="0.25">
      <c r="A390" t="s">
        <v>122</v>
      </c>
      <c r="B390" t="s">
        <v>593</v>
      </c>
    </row>
    <row r="391" spans="1:2" x14ac:dyDescent="0.25">
      <c r="A391" t="s">
        <v>124</v>
      </c>
      <c r="B391" t="s">
        <v>594</v>
      </c>
    </row>
    <row r="392" spans="1:2" x14ac:dyDescent="0.25">
      <c r="A392" t="s">
        <v>126</v>
      </c>
      <c r="B392" t="s">
        <v>595</v>
      </c>
    </row>
    <row r="393" spans="1:2" x14ac:dyDescent="0.25">
      <c r="A393" t="s">
        <v>128</v>
      </c>
      <c r="B393" t="s">
        <v>596</v>
      </c>
    </row>
    <row r="394" spans="1:2" x14ac:dyDescent="0.25">
      <c r="A394" t="s">
        <v>597</v>
      </c>
      <c r="B394" t="s">
        <v>598</v>
      </c>
    </row>
    <row r="395" spans="1:2" x14ac:dyDescent="0.25">
      <c r="A395" t="s">
        <v>136</v>
      </c>
      <c r="B395" t="s">
        <v>599</v>
      </c>
    </row>
    <row r="396" spans="1:2" x14ac:dyDescent="0.25">
      <c r="A396" t="s">
        <v>138</v>
      </c>
      <c r="B396" t="s">
        <v>600</v>
      </c>
    </row>
    <row r="397" spans="1:2" x14ac:dyDescent="0.25">
      <c r="A397" t="s">
        <v>140</v>
      </c>
      <c r="B397" t="s">
        <v>601</v>
      </c>
    </row>
    <row r="398" spans="1:2" x14ac:dyDescent="0.25">
      <c r="A398" t="s">
        <v>142</v>
      </c>
      <c r="B398" t="s">
        <v>602</v>
      </c>
    </row>
    <row r="399" spans="1:2" x14ac:dyDescent="0.25">
      <c r="A399" t="s">
        <v>144</v>
      </c>
      <c r="B399" t="s">
        <v>603</v>
      </c>
    </row>
    <row r="400" spans="1:2" x14ac:dyDescent="0.25">
      <c r="A400" t="s">
        <v>146</v>
      </c>
      <c r="B400" t="s">
        <v>604</v>
      </c>
    </row>
    <row r="401" spans="1:2" x14ac:dyDescent="0.25">
      <c r="A401" t="s">
        <v>148</v>
      </c>
      <c r="B401" t="s">
        <v>605</v>
      </c>
    </row>
    <row r="402" spans="1:2" x14ac:dyDescent="0.25">
      <c r="A402" t="s">
        <v>150</v>
      </c>
      <c r="B402" t="s">
        <v>606</v>
      </c>
    </row>
    <row r="403" spans="1:2" x14ac:dyDescent="0.25">
      <c r="A403" t="s">
        <v>152</v>
      </c>
      <c r="B403" t="s">
        <v>607</v>
      </c>
    </row>
    <row r="404" spans="1:2" x14ac:dyDescent="0.25">
      <c r="A404" t="s">
        <v>154</v>
      </c>
      <c r="B404" t="s">
        <v>608</v>
      </c>
    </row>
    <row r="405" spans="1:2" x14ac:dyDescent="0.25">
      <c r="A405" t="s">
        <v>156</v>
      </c>
      <c r="B405" t="s">
        <v>609</v>
      </c>
    </row>
    <row r="406" spans="1:2" x14ac:dyDescent="0.25">
      <c r="A406" t="s">
        <v>158</v>
      </c>
      <c r="B406" t="s">
        <v>610</v>
      </c>
    </row>
    <row r="407" spans="1:2" x14ac:dyDescent="0.25">
      <c r="A407" t="s">
        <v>160</v>
      </c>
      <c r="B407" t="s">
        <v>611</v>
      </c>
    </row>
    <row r="408" spans="1:2" x14ac:dyDescent="0.25">
      <c r="A408" t="s">
        <v>162</v>
      </c>
      <c r="B408" t="s">
        <v>612</v>
      </c>
    </row>
    <row r="409" spans="1:2" x14ac:dyDescent="0.25">
      <c r="A409" t="s">
        <v>164</v>
      </c>
      <c r="B409" t="s">
        <v>613</v>
      </c>
    </row>
    <row r="410" spans="1:2" x14ac:dyDescent="0.25">
      <c r="A410" t="s">
        <v>166</v>
      </c>
      <c r="B410" t="s">
        <v>614</v>
      </c>
    </row>
    <row r="411" spans="1:2" x14ac:dyDescent="0.25">
      <c r="A411" t="s">
        <v>168</v>
      </c>
      <c r="B411" t="s">
        <v>615</v>
      </c>
    </row>
    <row r="412" spans="1:2" x14ac:dyDescent="0.25">
      <c r="A412" t="s">
        <v>170</v>
      </c>
      <c r="B412" t="s">
        <v>616</v>
      </c>
    </row>
    <row r="413" spans="1:2" x14ac:dyDescent="0.25">
      <c r="A413" t="s">
        <v>172</v>
      </c>
      <c r="B413" t="s">
        <v>617</v>
      </c>
    </row>
    <row r="414" spans="1:2" x14ac:dyDescent="0.25">
      <c r="A414" t="s">
        <v>174</v>
      </c>
      <c r="B414" t="s">
        <v>618</v>
      </c>
    </row>
    <row r="415" spans="1:2" x14ac:dyDescent="0.25">
      <c r="A415" t="s">
        <v>176</v>
      </c>
      <c r="B415" t="s">
        <v>619</v>
      </c>
    </row>
    <row r="416" spans="1:2" x14ac:dyDescent="0.25">
      <c r="A416" t="s">
        <v>178</v>
      </c>
      <c r="B416" t="s">
        <v>620</v>
      </c>
    </row>
    <row r="417" spans="1:2" x14ac:dyDescent="0.25">
      <c r="A417" t="s">
        <v>180</v>
      </c>
      <c r="B417" t="s">
        <v>621</v>
      </c>
    </row>
    <row r="418" spans="1:2" x14ac:dyDescent="0.25">
      <c r="A418" t="s">
        <v>182</v>
      </c>
      <c r="B418" t="s">
        <v>622</v>
      </c>
    </row>
    <row r="419" spans="1:2" x14ac:dyDescent="0.25">
      <c r="A419" t="s">
        <v>184</v>
      </c>
      <c r="B419" t="s">
        <v>623</v>
      </c>
    </row>
    <row r="420" spans="1:2" x14ac:dyDescent="0.25">
      <c r="A420" t="s">
        <v>186</v>
      </c>
      <c r="B420" t="s">
        <v>624</v>
      </c>
    </row>
    <row r="421" spans="1:2" x14ac:dyDescent="0.25">
      <c r="A421" t="s">
        <v>188</v>
      </c>
      <c r="B421" t="s">
        <v>625</v>
      </c>
    </row>
    <row r="422" spans="1:2" x14ac:dyDescent="0.25">
      <c r="A422" t="s">
        <v>190</v>
      </c>
      <c r="B422" t="s">
        <v>626</v>
      </c>
    </row>
    <row r="423" spans="1:2" x14ac:dyDescent="0.25">
      <c r="A423" t="s">
        <v>192</v>
      </c>
      <c r="B423" t="s">
        <v>627</v>
      </c>
    </row>
    <row r="424" spans="1:2" x14ac:dyDescent="0.25">
      <c r="A424" t="s">
        <v>194</v>
      </c>
      <c r="B424" t="s">
        <v>628</v>
      </c>
    </row>
    <row r="425" spans="1:2" x14ac:dyDescent="0.25">
      <c r="A425" t="s">
        <v>196</v>
      </c>
      <c r="B425" t="s">
        <v>629</v>
      </c>
    </row>
    <row r="426" spans="1:2" x14ac:dyDescent="0.25">
      <c r="A426" t="s">
        <v>198</v>
      </c>
      <c r="B426" t="s">
        <v>630</v>
      </c>
    </row>
    <row r="427" spans="1:2" x14ac:dyDescent="0.25">
      <c r="A427" t="s">
        <v>200</v>
      </c>
      <c r="B427" t="s">
        <v>631</v>
      </c>
    </row>
    <row r="428" spans="1:2" x14ac:dyDescent="0.25">
      <c r="A428" t="s">
        <v>202</v>
      </c>
      <c r="B428" t="s">
        <v>632</v>
      </c>
    </row>
    <row r="429" spans="1:2" x14ac:dyDescent="0.25">
      <c r="A429" t="s">
        <v>204</v>
      </c>
      <c r="B429" t="s">
        <v>633</v>
      </c>
    </row>
    <row r="430" spans="1:2" x14ac:dyDescent="0.25">
      <c r="A430" t="s">
        <v>206</v>
      </c>
      <c r="B430" t="s">
        <v>634</v>
      </c>
    </row>
    <row r="431" spans="1:2" x14ac:dyDescent="0.25">
      <c r="A431" t="s">
        <v>208</v>
      </c>
      <c r="B431" t="s">
        <v>635</v>
      </c>
    </row>
    <row r="432" spans="1:2" x14ac:dyDescent="0.25">
      <c r="A432" t="s">
        <v>210</v>
      </c>
      <c r="B432" t="s">
        <v>636</v>
      </c>
    </row>
    <row r="433" spans="1:2" x14ac:dyDescent="0.25">
      <c r="A433" t="s">
        <v>212</v>
      </c>
      <c r="B433" t="s">
        <v>637</v>
      </c>
    </row>
    <row r="434" spans="1:2" x14ac:dyDescent="0.25">
      <c r="A434" t="s">
        <v>214</v>
      </c>
      <c r="B434" t="s">
        <v>638</v>
      </c>
    </row>
    <row r="435" spans="1:2" x14ac:dyDescent="0.25">
      <c r="A435" t="s">
        <v>216</v>
      </c>
      <c r="B435" t="s">
        <v>639</v>
      </c>
    </row>
    <row r="436" spans="1:2" x14ac:dyDescent="0.25">
      <c r="A436" t="s">
        <v>218</v>
      </c>
      <c r="B436" t="s">
        <v>640</v>
      </c>
    </row>
    <row r="437" spans="1:2" x14ac:dyDescent="0.25">
      <c r="A437" t="s">
        <v>220</v>
      </c>
      <c r="B437" t="s">
        <v>641</v>
      </c>
    </row>
    <row r="438" spans="1:2" x14ac:dyDescent="0.25">
      <c r="A438" t="s">
        <v>222</v>
      </c>
      <c r="B438" t="s">
        <v>642</v>
      </c>
    </row>
    <row r="439" spans="1:2" x14ac:dyDescent="0.25">
      <c r="A439" t="s">
        <v>224</v>
      </c>
      <c r="B439" t="s">
        <v>643</v>
      </c>
    </row>
    <row r="440" spans="1:2" x14ac:dyDescent="0.25">
      <c r="A440" t="s">
        <v>226</v>
      </c>
      <c r="B440" t="s">
        <v>644</v>
      </c>
    </row>
    <row r="441" spans="1:2" x14ac:dyDescent="0.25">
      <c r="A441" t="s">
        <v>228</v>
      </c>
      <c r="B441" t="s">
        <v>645</v>
      </c>
    </row>
    <row r="442" spans="1:2" x14ac:dyDescent="0.25">
      <c r="A442" t="s">
        <v>230</v>
      </c>
      <c r="B442" t="s">
        <v>646</v>
      </c>
    </row>
    <row r="443" spans="1:2" x14ac:dyDescent="0.25">
      <c r="A443" t="s">
        <v>647</v>
      </c>
      <c r="B443" t="s">
        <v>648</v>
      </c>
    </row>
    <row r="444" spans="1:2" x14ac:dyDescent="0.25">
      <c r="A444" t="s">
        <v>675</v>
      </c>
      <c r="B444" t="s">
        <v>676</v>
      </c>
    </row>
    <row r="445" spans="1:2" x14ac:dyDescent="0.25">
      <c r="A445" t="s">
        <v>677</v>
      </c>
      <c r="B445" t="s">
        <v>678</v>
      </c>
    </row>
    <row r="446" spans="1:2" x14ac:dyDescent="0.25">
      <c r="A446" t="s">
        <v>697</v>
      </c>
      <c r="B446" t="s">
        <v>698</v>
      </c>
    </row>
    <row r="447" spans="1:2" x14ac:dyDescent="0.25">
      <c r="A447" t="s">
        <v>699</v>
      </c>
      <c r="B447" t="s">
        <v>700</v>
      </c>
    </row>
    <row r="448" spans="1:2" x14ac:dyDescent="0.25">
      <c r="A448" t="s">
        <v>718</v>
      </c>
      <c r="B448" t="s">
        <v>719</v>
      </c>
    </row>
    <row r="449" spans="1:2" x14ac:dyDescent="0.25">
      <c r="A449" t="s">
        <v>720</v>
      </c>
      <c r="B449" t="s">
        <v>721</v>
      </c>
    </row>
    <row r="450" spans="1:2" x14ac:dyDescent="0.25">
      <c r="A450" t="s">
        <v>731</v>
      </c>
      <c r="B450" t="s">
        <v>732</v>
      </c>
    </row>
    <row r="451" spans="1:2" x14ac:dyDescent="0.25">
      <c r="A451" t="s">
        <v>733</v>
      </c>
      <c r="B451" t="s">
        <v>734</v>
      </c>
    </row>
    <row r="452" spans="1:2" x14ac:dyDescent="0.25">
      <c r="A452" t="s">
        <v>744</v>
      </c>
      <c r="B452" t="s">
        <v>745</v>
      </c>
    </row>
    <row r="453" spans="1:2" x14ac:dyDescent="0.25">
      <c r="A453" t="s">
        <v>746</v>
      </c>
      <c r="B453" t="s">
        <v>747</v>
      </c>
    </row>
    <row r="454" spans="1:2" x14ac:dyDescent="0.25">
      <c r="A454" t="s">
        <v>759</v>
      </c>
      <c r="B454" t="s">
        <v>761</v>
      </c>
    </row>
    <row r="455" spans="1:2" x14ac:dyDescent="0.25">
      <c r="A455" t="s">
        <v>760</v>
      </c>
      <c r="B455" t="s">
        <v>762</v>
      </c>
    </row>
    <row r="456" spans="1:2" x14ac:dyDescent="0.25">
      <c r="A456" t="s">
        <v>776</v>
      </c>
      <c r="B456" t="s">
        <v>777</v>
      </c>
    </row>
    <row r="457" spans="1:2" x14ac:dyDescent="0.25">
      <c r="A457" t="s">
        <v>778</v>
      </c>
      <c r="B457" t="s">
        <v>779</v>
      </c>
    </row>
    <row r="458" spans="1:2" x14ac:dyDescent="0.25">
      <c r="A458" t="s">
        <v>788</v>
      </c>
      <c r="B458" t="s">
        <v>789</v>
      </c>
    </row>
    <row r="459" spans="1:2" x14ac:dyDescent="0.25">
      <c r="A459" t="s">
        <v>790</v>
      </c>
      <c r="B459" t="s">
        <v>791</v>
      </c>
    </row>
    <row r="460" spans="1:2" x14ac:dyDescent="0.25">
      <c r="A460" t="s">
        <v>801</v>
      </c>
      <c r="B460" t="s">
        <v>802</v>
      </c>
    </row>
    <row r="461" spans="1:2" x14ac:dyDescent="0.25">
      <c r="A461" t="s">
        <v>803</v>
      </c>
      <c r="B461" t="s">
        <v>804</v>
      </c>
    </row>
    <row r="462" spans="1:2" x14ac:dyDescent="0.25">
      <c r="A462" t="s">
        <v>813</v>
      </c>
      <c r="B462" t="s">
        <v>814</v>
      </c>
    </row>
    <row r="463" spans="1:2" x14ac:dyDescent="0.25">
      <c r="A463" t="s">
        <v>815</v>
      </c>
      <c r="B463" t="s">
        <v>816</v>
      </c>
    </row>
    <row r="464" spans="1:2" x14ac:dyDescent="0.25">
      <c r="A464" t="s">
        <v>827</v>
      </c>
      <c r="B464" t="s">
        <v>828</v>
      </c>
    </row>
    <row r="465" spans="1:2" x14ac:dyDescent="0.25">
      <c r="A465" t="s">
        <v>829</v>
      </c>
      <c r="B465" t="s">
        <v>830</v>
      </c>
    </row>
    <row r="466" spans="1:2" x14ac:dyDescent="0.25">
      <c r="A466" t="s">
        <v>26</v>
      </c>
    </row>
    <row r="467" spans="1:2" x14ac:dyDescent="0.25">
      <c r="A467" t="s">
        <v>8</v>
      </c>
    </row>
    <row r="468" spans="1:2" x14ac:dyDescent="0.25">
      <c r="A468" t="s">
        <v>9</v>
      </c>
    </row>
    <row r="469" spans="1:2" x14ac:dyDescent="0.25">
      <c r="A469" t="s">
        <v>10</v>
      </c>
      <c r="B469" t="s">
        <v>11</v>
      </c>
    </row>
    <row r="470" spans="1:2" x14ac:dyDescent="0.25">
      <c r="A470" t="s">
        <v>12</v>
      </c>
      <c r="B470" t="s">
        <v>13</v>
      </c>
    </row>
    <row r="471" spans="1:2" x14ac:dyDescent="0.25">
      <c r="A471" t="s">
        <v>14</v>
      </c>
      <c r="B471" t="s">
        <v>649</v>
      </c>
    </row>
    <row r="472" spans="1:2" x14ac:dyDescent="0.25">
      <c r="A472" t="s">
        <v>16</v>
      </c>
      <c r="B472" t="s">
        <v>664</v>
      </c>
    </row>
    <row r="473" spans="1:2" x14ac:dyDescent="0.25">
      <c r="A473" t="s">
        <v>6</v>
      </c>
      <c r="B473" t="s">
        <v>17</v>
      </c>
    </row>
    <row r="474" spans="1:2" x14ac:dyDescent="0.25">
      <c r="A474" t="s">
        <v>18</v>
      </c>
      <c r="B474" t="s">
        <v>650</v>
      </c>
    </row>
    <row r="475" spans="1:2" x14ac:dyDescent="0.25">
      <c r="A475" t="s">
        <v>19</v>
      </c>
    </row>
    <row r="476" spans="1:2" x14ac:dyDescent="0.25">
      <c r="A476" t="s">
        <v>20</v>
      </c>
    </row>
    <row r="477" spans="1:2" x14ac:dyDescent="0.25">
      <c r="A477" t="s">
        <v>21</v>
      </c>
      <c r="B477" t="s">
        <v>832</v>
      </c>
    </row>
    <row r="478" spans="1:2" x14ac:dyDescent="0.25">
      <c r="A478" t="s">
        <v>22</v>
      </c>
    </row>
    <row r="479" spans="1:2" x14ac:dyDescent="0.25">
      <c r="A479" t="s">
        <v>23</v>
      </c>
    </row>
    <row r="480" spans="1:2" x14ac:dyDescent="0.25">
      <c r="A480" t="s">
        <v>30</v>
      </c>
      <c r="B480" t="s">
        <v>545</v>
      </c>
    </row>
    <row r="481" spans="1:2" x14ac:dyDescent="0.25">
      <c r="A481" t="s">
        <v>32</v>
      </c>
      <c r="B481" t="s">
        <v>547</v>
      </c>
    </row>
    <row r="482" spans="1:2" x14ac:dyDescent="0.25">
      <c r="A482" t="s">
        <v>34</v>
      </c>
      <c r="B482" t="s">
        <v>549</v>
      </c>
    </row>
    <row r="483" spans="1:2" x14ac:dyDescent="0.25">
      <c r="A483" t="s">
        <v>36</v>
      </c>
      <c r="B483" t="s">
        <v>550</v>
      </c>
    </row>
    <row r="484" spans="1:2" x14ac:dyDescent="0.25">
      <c r="A484" t="s">
        <v>38</v>
      </c>
      <c r="B484" t="s">
        <v>551</v>
      </c>
    </row>
    <row r="485" spans="1:2" x14ac:dyDescent="0.25">
      <c r="A485" t="s">
        <v>40</v>
      </c>
      <c r="B485" t="s">
        <v>552</v>
      </c>
    </row>
    <row r="486" spans="1:2" x14ac:dyDescent="0.25">
      <c r="A486" t="s">
        <v>42</v>
      </c>
      <c r="B486" t="s">
        <v>553</v>
      </c>
    </row>
    <row r="487" spans="1:2" x14ac:dyDescent="0.25">
      <c r="A487" t="s">
        <v>44</v>
      </c>
      <c r="B487" t="s">
        <v>554</v>
      </c>
    </row>
    <row r="488" spans="1:2" x14ac:dyDescent="0.25">
      <c r="A488" t="s">
        <v>46</v>
      </c>
      <c r="B488" t="s">
        <v>555</v>
      </c>
    </row>
    <row r="489" spans="1:2" x14ac:dyDescent="0.25">
      <c r="A489" t="s">
        <v>48</v>
      </c>
      <c r="B489" t="s">
        <v>556</v>
      </c>
    </row>
    <row r="490" spans="1:2" x14ac:dyDescent="0.25">
      <c r="A490" t="s">
        <v>50</v>
      </c>
      <c r="B490" t="s">
        <v>557</v>
      </c>
    </row>
    <row r="491" spans="1:2" x14ac:dyDescent="0.25">
      <c r="A491" t="s">
        <v>52</v>
      </c>
      <c r="B491" t="s">
        <v>558</v>
      </c>
    </row>
    <row r="492" spans="1:2" x14ac:dyDescent="0.25">
      <c r="A492" t="s">
        <v>54</v>
      </c>
      <c r="B492" t="s">
        <v>559</v>
      </c>
    </row>
    <row r="493" spans="1:2" x14ac:dyDescent="0.25">
      <c r="A493" t="s">
        <v>56</v>
      </c>
      <c r="B493" t="s">
        <v>560</v>
      </c>
    </row>
    <row r="494" spans="1:2" x14ac:dyDescent="0.25">
      <c r="A494" t="s">
        <v>58</v>
      </c>
      <c r="B494" t="s">
        <v>561</v>
      </c>
    </row>
    <row r="495" spans="1:2" x14ac:dyDescent="0.25">
      <c r="A495" t="s">
        <v>60</v>
      </c>
      <c r="B495" t="s">
        <v>562</v>
      </c>
    </row>
    <row r="496" spans="1:2" x14ac:dyDescent="0.25">
      <c r="A496" t="s">
        <v>62</v>
      </c>
      <c r="B496" t="s">
        <v>563</v>
      </c>
    </row>
    <row r="497" spans="1:2" x14ac:dyDescent="0.25">
      <c r="A497" t="s">
        <v>64</v>
      </c>
      <c r="B497" t="s">
        <v>564</v>
      </c>
    </row>
    <row r="498" spans="1:2" x14ac:dyDescent="0.25">
      <c r="A498" t="s">
        <v>66</v>
      </c>
      <c r="B498" t="s">
        <v>565</v>
      </c>
    </row>
    <row r="499" spans="1:2" x14ac:dyDescent="0.25">
      <c r="A499" t="s">
        <v>68</v>
      </c>
      <c r="B499" t="s">
        <v>566</v>
      </c>
    </row>
    <row r="500" spans="1:2" x14ac:dyDescent="0.25">
      <c r="A500" t="s">
        <v>70</v>
      </c>
      <c r="B500" t="s">
        <v>567</v>
      </c>
    </row>
    <row r="501" spans="1:2" x14ac:dyDescent="0.25">
      <c r="A501" t="s">
        <v>72</v>
      </c>
      <c r="B501" t="s">
        <v>568</v>
      </c>
    </row>
    <row r="502" spans="1:2" x14ac:dyDescent="0.25">
      <c r="A502" t="s">
        <v>74</v>
      </c>
      <c r="B502" t="s">
        <v>569</v>
      </c>
    </row>
    <row r="503" spans="1:2" x14ac:dyDescent="0.25">
      <c r="A503" t="s">
        <v>76</v>
      </c>
      <c r="B503" t="s">
        <v>570</v>
      </c>
    </row>
    <row r="504" spans="1:2" x14ac:dyDescent="0.25">
      <c r="A504" t="s">
        <v>78</v>
      </c>
      <c r="B504" t="s">
        <v>571</v>
      </c>
    </row>
    <row r="505" spans="1:2" x14ac:dyDescent="0.25">
      <c r="A505" t="s">
        <v>80</v>
      </c>
      <c r="B505" t="s">
        <v>572</v>
      </c>
    </row>
    <row r="506" spans="1:2" x14ac:dyDescent="0.25">
      <c r="A506" t="s">
        <v>82</v>
      </c>
      <c r="B506" t="s">
        <v>573</v>
      </c>
    </row>
    <row r="507" spans="1:2" x14ac:dyDescent="0.25">
      <c r="A507" t="s">
        <v>84</v>
      </c>
      <c r="B507" t="s">
        <v>574</v>
      </c>
    </row>
    <row r="508" spans="1:2" x14ac:dyDescent="0.25">
      <c r="A508" t="s">
        <v>86</v>
      </c>
      <c r="B508" t="s">
        <v>575</v>
      </c>
    </row>
    <row r="509" spans="1:2" x14ac:dyDescent="0.25">
      <c r="A509" t="s">
        <v>88</v>
      </c>
      <c r="B509" t="s">
        <v>576</v>
      </c>
    </row>
    <row r="510" spans="1:2" x14ac:dyDescent="0.25">
      <c r="A510" t="s">
        <v>90</v>
      </c>
      <c r="B510" t="s">
        <v>577</v>
      </c>
    </row>
    <row r="511" spans="1:2" x14ac:dyDescent="0.25">
      <c r="A511" t="s">
        <v>92</v>
      </c>
      <c r="B511" t="s">
        <v>578</v>
      </c>
    </row>
    <row r="512" spans="1:2" x14ac:dyDescent="0.25">
      <c r="A512" t="s">
        <v>94</v>
      </c>
      <c r="B512" t="s">
        <v>579</v>
      </c>
    </row>
    <row r="513" spans="1:2" x14ac:dyDescent="0.25">
      <c r="A513" t="s">
        <v>96</v>
      </c>
      <c r="B513" t="s">
        <v>580</v>
      </c>
    </row>
    <row r="514" spans="1:2" x14ac:dyDescent="0.25">
      <c r="A514" t="s">
        <v>98</v>
      </c>
      <c r="B514" t="s">
        <v>581</v>
      </c>
    </row>
    <row r="515" spans="1:2" x14ac:dyDescent="0.25">
      <c r="A515" t="s">
        <v>100</v>
      </c>
      <c r="B515" t="s">
        <v>582</v>
      </c>
    </row>
    <row r="516" spans="1:2" x14ac:dyDescent="0.25">
      <c r="A516" t="s">
        <v>102</v>
      </c>
      <c r="B516" t="s">
        <v>583</v>
      </c>
    </row>
    <row r="517" spans="1:2" x14ac:dyDescent="0.25">
      <c r="A517" t="s">
        <v>104</v>
      </c>
      <c r="B517" t="s">
        <v>584</v>
      </c>
    </row>
    <row r="518" spans="1:2" x14ac:dyDescent="0.25">
      <c r="A518" t="s">
        <v>106</v>
      </c>
      <c r="B518" t="s">
        <v>585</v>
      </c>
    </row>
    <row r="519" spans="1:2" x14ac:dyDescent="0.25">
      <c r="A519" t="s">
        <v>108</v>
      </c>
      <c r="B519" t="s">
        <v>586</v>
      </c>
    </row>
    <row r="520" spans="1:2" x14ac:dyDescent="0.25">
      <c r="A520" t="s">
        <v>110</v>
      </c>
      <c r="B520" t="s">
        <v>587</v>
      </c>
    </row>
    <row r="521" spans="1:2" x14ac:dyDescent="0.25">
      <c r="A521" t="s">
        <v>112</v>
      </c>
      <c r="B521" t="s">
        <v>588</v>
      </c>
    </row>
    <row r="522" spans="1:2" x14ac:dyDescent="0.25">
      <c r="A522" t="s">
        <v>114</v>
      </c>
      <c r="B522" t="s">
        <v>589</v>
      </c>
    </row>
    <row r="523" spans="1:2" x14ac:dyDescent="0.25">
      <c r="A523" t="s">
        <v>116</v>
      </c>
      <c r="B523" t="s">
        <v>590</v>
      </c>
    </row>
    <row r="524" spans="1:2" x14ac:dyDescent="0.25">
      <c r="A524" t="s">
        <v>118</v>
      </c>
      <c r="B524" t="s">
        <v>591</v>
      </c>
    </row>
    <row r="525" spans="1:2" x14ac:dyDescent="0.25">
      <c r="A525" t="s">
        <v>120</v>
      </c>
      <c r="B525" t="s">
        <v>592</v>
      </c>
    </row>
    <row r="526" spans="1:2" x14ac:dyDescent="0.25">
      <c r="A526" t="s">
        <v>122</v>
      </c>
      <c r="B526" t="s">
        <v>593</v>
      </c>
    </row>
    <row r="527" spans="1:2" x14ac:dyDescent="0.25">
      <c r="A527" t="s">
        <v>124</v>
      </c>
      <c r="B527" t="s">
        <v>594</v>
      </c>
    </row>
    <row r="528" spans="1:2" x14ac:dyDescent="0.25">
      <c r="A528" t="s">
        <v>126</v>
      </c>
      <c r="B528" t="s">
        <v>595</v>
      </c>
    </row>
    <row r="529" spans="1:2" x14ac:dyDescent="0.25">
      <c r="A529" t="s">
        <v>128</v>
      </c>
      <c r="B529" t="s">
        <v>596</v>
      </c>
    </row>
    <row r="530" spans="1:2" x14ac:dyDescent="0.25">
      <c r="A530" t="s">
        <v>597</v>
      </c>
      <c r="B530" t="s">
        <v>598</v>
      </c>
    </row>
    <row r="531" spans="1:2" x14ac:dyDescent="0.25">
      <c r="A531" t="s">
        <v>132</v>
      </c>
      <c r="B531" t="s">
        <v>546</v>
      </c>
    </row>
    <row r="532" spans="1:2" x14ac:dyDescent="0.25">
      <c r="A532" t="s">
        <v>134</v>
      </c>
      <c r="B532" t="s">
        <v>548</v>
      </c>
    </row>
    <row r="533" spans="1:2" x14ac:dyDescent="0.25">
      <c r="A533" t="s">
        <v>136</v>
      </c>
      <c r="B533" t="s">
        <v>599</v>
      </c>
    </row>
    <row r="534" spans="1:2" x14ac:dyDescent="0.25">
      <c r="A534" t="s">
        <v>138</v>
      </c>
      <c r="B534" t="s">
        <v>600</v>
      </c>
    </row>
    <row r="535" spans="1:2" x14ac:dyDescent="0.25">
      <c r="A535" t="s">
        <v>140</v>
      </c>
      <c r="B535" t="s">
        <v>601</v>
      </c>
    </row>
    <row r="536" spans="1:2" x14ac:dyDescent="0.25">
      <c r="A536" t="s">
        <v>142</v>
      </c>
      <c r="B536" t="s">
        <v>602</v>
      </c>
    </row>
    <row r="537" spans="1:2" x14ac:dyDescent="0.25">
      <c r="A537" t="s">
        <v>144</v>
      </c>
      <c r="B537" t="s">
        <v>603</v>
      </c>
    </row>
    <row r="538" spans="1:2" x14ac:dyDescent="0.25">
      <c r="A538" t="s">
        <v>146</v>
      </c>
      <c r="B538" t="s">
        <v>604</v>
      </c>
    </row>
    <row r="539" spans="1:2" x14ac:dyDescent="0.25">
      <c r="A539" t="s">
        <v>148</v>
      </c>
      <c r="B539" t="s">
        <v>605</v>
      </c>
    </row>
    <row r="540" spans="1:2" x14ac:dyDescent="0.25">
      <c r="A540" t="s">
        <v>150</v>
      </c>
      <c r="B540" t="s">
        <v>606</v>
      </c>
    </row>
    <row r="541" spans="1:2" x14ac:dyDescent="0.25">
      <c r="A541" t="s">
        <v>152</v>
      </c>
      <c r="B541" t="s">
        <v>607</v>
      </c>
    </row>
    <row r="542" spans="1:2" x14ac:dyDescent="0.25">
      <c r="A542" t="s">
        <v>154</v>
      </c>
      <c r="B542" t="s">
        <v>608</v>
      </c>
    </row>
    <row r="543" spans="1:2" x14ac:dyDescent="0.25">
      <c r="A543" t="s">
        <v>156</v>
      </c>
      <c r="B543" t="s">
        <v>609</v>
      </c>
    </row>
    <row r="544" spans="1:2" x14ac:dyDescent="0.25">
      <c r="A544" t="s">
        <v>158</v>
      </c>
      <c r="B544" t="s">
        <v>610</v>
      </c>
    </row>
    <row r="545" spans="1:2" x14ac:dyDescent="0.25">
      <c r="A545" t="s">
        <v>160</v>
      </c>
      <c r="B545" t="s">
        <v>611</v>
      </c>
    </row>
    <row r="546" spans="1:2" x14ac:dyDescent="0.25">
      <c r="A546" t="s">
        <v>162</v>
      </c>
      <c r="B546" t="s">
        <v>612</v>
      </c>
    </row>
    <row r="547" spans="1:2" x14ac:dyDescent="0.25">
      <c r="A547" t="s">
        <v>164</v>
      </c>
      <c r="B547" t="s">
        <v>613</v>
      </c>
    </row>
    <row r="548" spans="1:2" x14ac:dyDescent="0.25">
      <c r="A548" t="s">
        <v>166</v>
      </c>
      <c r="B548" t="s">
        <v>614</v>
      </c>
    </row>
    <row r="549" spans="1:2" x14ac:dyDescent="0.25">
      <c r="A549" t="s">
        <v>168</v>
      </c>
      <c r="B549" t="s">
        <v>615</v>
      </c>
    </row>
    <row r="550" spans="1:2" x14ac:dyDescent="0.25">
      <c r="A550" t="s">
        <v>170</v>
      </c>
      <c r="B550" t="s">
        <v>616</v>
      </c>
    </row>
    <row r="551" spans="1:2" x14ac:dyDescent="0.25">
      <c r="A551" t="s">
        <v>172</v>
      </c>
      <c r="B551" t="s">
        <v>617</v>
      </c>
    </row>
    <row r="552" spans="1:2" x14ac:dyDescent="0.25">
      <c r="A552" t="s">
        <v>174</v>
      </c>
      <c r="B552" t="s">
        <v>618</v>
      </c>
    </row>
    <row r="553" spans="1:2" x14ac:dyDescent="0.25">
      <c r="A553" t="s">
        <v>176</v>
      </c>
      <c r="B553" t="s">
        <v>619</v>
      </c>
    </row>
    <row r="554" spans="1:2" x14ac:dyDescent="0.25">
      <c r="A554" t="s">
        <v>178</v>
      </c>
      <c r="B554" t="s">
        <v>620</v>
      </c>
    </row>
    <row r="555" spans="1:2" x14ac:dyDescent="0.25">
      <c r="A555" t="s">
        <v>180</v>
      </c>
      <c r="B555" t="s">
        <v>621</v>
      </c>
    </row>
    <row r="556" spans="1:2" x14ac:dyDescent="0.25">
      <c r="A556" t="s">
        <v>182</v>
      </c>
      <c r="B556" t="s">
        <v>622</v>
      </c>
    </row>
    <row r="557" spans="1:2" x14ac:dyDescent="0.25">
      <c r="A557" t="s">
        <v>184</v>
      </c>
      <c r="B557" t="s">
        <v>623</v>
      </c>
    </row>
    <row r="558" spans="1:2" x14ac:dyDescent="0.25">
      <c r="A558" t="s">
        <v>186</v>
      </c>
      <c r="B558" t="s">
        <v>624</v>
      </c>
    </row>
    <row r="559" spans="1:2" x14ac:dyDescent="0.25">
      <c r="A559" t="s">
        <v>188</v>
      </c>
      <c r="B559" t="s">
        <v>625</v>
      </c>
    </row>
    <row r="560" spans="1:2" x14ac:dyDescent="0.25">
      <c r="A560" t="s">
        <v>190</v>
      </c>
      <c r="B560" t="s">
        <v>626</v>
      </c>
    </row>
    <row r="561" spans="1:2" x14ac:dyDescent="0.25">
      <c r="A561" t="s">
        <v>192</v>
      </c>
      <c r="B561" t="s">
        <v>627</v>
      </c>
    </row>
    <row r="562" spans="1:2" x14ac:dyDescent="0.25">
      <c r="A562" t="s">
        <v>194</v>
      </c>
      <c r="B562" t="s">
        <v>628</v>
      </c>
    </row>
    <row r="563" spans="1:2" x14ac:dyDescent="0.25">
      <c r="A563" t="s">
        <v>196</v>
      </c>
      <c r="B563" t="s">
        <v>629</v>
      </c>
    </row>
    <row r="564" spans="1:2" x14ac:dyDescent="0.25">
      <c r="A564" t="s">
        <v>198</v>
      </c>
      <c r="B564" t="s">
        <v>630</v>
      </c>
    </row>
    <row r="565" spans="1:2" x14ac:dyDescent="0.25">
      <c r="A565" t="s">
        <v>200</v>
      </c>
      <c r="B565" t="s">
        <v>631</v>
      </c>
    </row>
    <row r="566" spans="1:2" x14ac:dyDescent="0.25">
      <c r="A566" t="s">
        <v>202</v>
      </c>
      <c r="B566" t="s">
        <v>632</v>
      </c>
    </row>
    <row r="567" spans="1:2" x14ac:dyDescent="0.25">
      <c r="A567" t="s">
        <v>204</v>
      </c>
      <c r="B567" t="s">
        <v>633</v>
      </c>
    </row>
    <row r="568" spans="1:2" x14ac:dyDescent="0.25">
      <c r="A568" t="s">
        <v>206</v>
      </c>
      <c r="B568" t="s">
        <v>634</v>
      </c>
    </row>
    <row r="569" spans="1:2" x14ac:dyDescent="0.25">
      <c r="A569" t="s">
        <v>208</v>
      </c>
      <c r="B569" t="s">
        <v>635</v>
      </c>
    </row>
    <row r="570" spans="1:2" x14ac:dyDescent="0.25">
      <c r="A570" t="s">
        <v>210</v>
      </c>
      <c r="B570" t="s">
        <v>636</v>
      </c>
    </row>
    <row r="571" spans="1:2" x14ac:dyDescent="0.25">
      <c r="A571" t="s">
        <v>212</v>
      </c>
      <c r="B571" t="s">
        <v>637</v>
      </c>
    </row>
    <row r="572" spans="1:2" x14ac:dyDescent="0.25">
      <c r="A572" t="s">
        <v>214</v>
      </c>
      <c r="B572" t="s">
        <v>638</v>
      </c>
    </row>
    <row r="573" spans="1:2" x14ac:dyDescent="0.25">
      <c r="A573" t="s">
        <v>216</v>
      </c>
      <c r="B573" t="s">
        <v>639</v>
      </c>
    </row>
    <row r="574" spans="1:2" x14ac:dyDescent="0.25">
      <c r="A574" t="s">
        <v>218</v>
      </c>
      <c r="B574" t="s">
        <v>640</v>
      </c>
    </row>
    <row r="575" spans="1:2" x14ac:dyDescent="0.25">
      <c r="A575" t="s">
        <v>220</v>
      </c>
      <c r="B575" t="s">
        <v>641</v>
      </c>
    </row>
    <row r="576" spans="1:2" x14ac:dyDescent="0.25">
      <c r="A576" t="s">
        <v>222</v>
      </c>
      <c r="B576" t="s">
        <v>642</v>
      </c>
    </row>
    <row r="577" spans="1:2" x14ac:dyDescent="0.25">
      <c r="A577" t="s">
        <v>224</v>
      </c>
      <c r="B577" t="s">
        <v>643</v>
      </c>
    </row>
    <row r="578" spans="1:2" x14ac:dyDescent="0.25">
      <c r="A578" t="s">
        <v>226</v>
      </c>
      <c r="B578" t="s">
        <v>644</v>
      </c>
    </row>
    <row r="579" spans="1:2" x14ac:dyDescent="0.25">
      <c r="A579" t="s">
        <v>228</v>
      </c>
      <c r="B579" t="s">
        <v>645</v>
      </c>
    </row>
    <row r="580" spans="1:2" x14ac:dyDescent="0.25">
      <c r="A580" t="s">
        <v>230</v>
      </c>
      <c r="B580" t="s">
        <v>646</v>
      </c>
    </row>
    <row r="581" spans="1:2" x14ac:dyDescent="0.25">
      <c r="A581" t="s">
        <v>647</v>
      </c>
      <c r="B581" t="s">
        <v>648</v>
      </c>
    </row>
    <row r="582" spans="1:2" x14ac:dyDescent="0.25">
      <c r="A582" t="s">
        <v>675</v>
      </c>
      <c r="B582" t="s">
        <v>676</v>
      </c>
    </row>
    <row r="583" spans="1:2" x14ac:dyDescent="0.25">
      <c r="A583" t="s">
        <v>677</v>
      </c>
      <c r="B583" t="s">
        <v>678</v>
      </c>
    </row>
    <row r="584" spans="1:2" x14ac:dyDescent="0.25">
      <c r="A584" t="s">
        <v>697</v>
      </c>
      <c r="B584" t="s">
        <v>698</v>
      </c>
    </row>
    <row r="585" spans="1:2" x14ac:dyDescent="0.25">
      <c r="A585" t="s">
        <v>699</v>
      </c>
      <c r="B585" t="s">
        <v>700</v>
      </c>
    </row>
    <row r="586" spans="1:2" x14ac:dyDescent="0.25">
      <c r="A586" t="s">
        <v>718</v>
      </c>
      <c r="B586" t="s">
        <v>719</v>
      </c>
    </row>
    <row r="587" spans="1:2" x14ac:dyDescent="0.25">
      <c r="A587" t="s">
        <v>720</v>
      </c>
      <c r="B587" t="s">
        <v>721</v>
      </c>
    </row>
    <row r="588" spans="1:2" x14ac:dyDescent="0.25">
      <c r="A588" t="s">
        <v>731</v>
      </c>
      <c r="B588" t="s">
        <v>732</v>
      </c>
    </row>
    <row r="589" spans="1:2" x14ac:dyDescent="0.25">
      <c r="A589" t="s">
        <v>733</v>
      </c>
      <c r="B589" t="s">
        <v>734</v>
      </c>
    </row>
    <row r="590" spans="1:2" x14ac:dyDescent="0.25">
      <c r="A590" t="s">
        <v>744</v>
      </c>
      <c r="B590" t="s">
        <v>745</v>
      </c>
    </row>
    <row r="591" spans="1:2" x14ac:dyDescent="0.25">
      <c r="A591" t="s">
        <v>746</v>
      </c>
      <c r="B591" t="s">
        <v>747</v>
      </c>
    </row>
    <row r="592" spans="1:2" x14ac:dyDescent="0.25">
      <c r="A592" t="s">
        <v>759</v>
      </c>
      <c r="B592" t="s">
        <v>761</v>
      </c>
    </row>
    <row r="593" spans="1:2" x14ac:dyDescent="0.25">
      <c r="A593" t="s">
        <v>760</v>
      </c>
      <c r="B593" t="s">
        <v>762</v>
      </c>
    </row>
    <row r="594" spans="1:2" x14ac:dyDescent="0.25">
      <c r="A594" t="s">
        <v>776</v>
      </c>
      <c r="B594" t="s">
        <v>777</v>
      </c>
    </row>
    <row r="595" spans="1:2" x14ac:dyDescent="0.25">
      <c r="A595" t="s">
        <v>778</v>
      </c>
      <c r="B595" t="s">
        <v>779</v>
      </c>
    </row>
    <row r="596" spans="1:2" x14ac:dyDescent="0.25">
      <c r="A596" t="s">
        <v>788</v>
      </c>
      <c r="B596" t="s">
        <v>789</v>
      </c>
    </row>
    <row r="597" spans="1:2" x14ac:dyDescent="0.25">
      <c r="A597" t="s">
        <v>790</v>
      </c>
      <c r="B597" t="s">
        <v>791</v>
      </c>
    </row>
    <row r="598" spans="1:2" x14ac:dyDescent="0.25">
      <c r="A598" t="s">
        <v>801</v>
      </c>
      <c r="B598" t="s">
        <v>802</v>
      </c>
    </row>
    <row r="599" spans="1:2" x14ac:dyDescent="0.25">
      <c r="A599" t="s">
        <v>803</v>
      </c>
      <c r="B599" t="s">
        <v>804</v>
      </c>
    </row>
    <row r="600" spans="1:2" x14ac:dyDescent="0.25">
      <c r="A600" t="s">
        <v>813</v>
      </c>
      <c r="B600" t="s">
        <v>814</v>
      </c>
    </row>
    <row r="601" spans="1:2" x14ac:dyDescent="0.25">
      <c r="A601" t="s">
        <v>815</v>
      </c>
      <c r="B601" t="s">
        <v>816</v>
      </c>
    </row>
    <row r="602" spans="1:2" x14ac:dyDescent="0.25">
      <c r="A602" t="s">
        <v>827</v>
      </c>
      <c r="B602" t="s">
        <v>828</v>
      </c>
    </row>
    <row r="603" spans="1:2" x14ac:dyDescent="0.25">
      <c r="A603" t="s">
        <v>829</v>
      </c>
      <c r="B603" t="s">
        <v>830</v>
      </c>
    </row>
    <row r="604" spans="1:2" x14ac:dyDescent="0.25">
      <c r="A604" t="s">
        <v>26</v>
      </c>
    </row>
    <row r="605" spans="1:2" x14ac:dyDescent="0.25">
      <c r="A605" t="s">
        <v>8</v>
      </c>
    </row>
    <row r="606" spans="1:2" x14ac:dyDescent="0.25">
      <c r="A606" t="s">
        <v>9</v>
      </c>
    </row>
    <row r="607" spans="1:2" x14ac:dyDescent="0.25">
      <c r="A607" t="s">
        <v>10</v>
      </c>
      <c r="B607" t="s">
        <v>11</v>
      </c>
    </row>
    <row r="608" spans="1:2" x14ac:dyDescent="0.25">
      <c r="A608" t="s">
        <v>12</v>
      </c>
      <c r="B608" t="s">
        <v>13</v>
      </c>
    </row>
    <row r="609" spans="1:2" x14ac:dyDescent="0.25">
      <c r="A609" t="s">
        <v>14</v>
      </c>
      <c r="B609" t="s">
        <v>651</v>
      </c>
    </row>
    <row r="610" spans="1:2" x14ac:dyDescent="0.25">
      <c r="A610" t="s">
        <v>16</v>
      </c>
      <c r="B610" t="s">
        <v>665</v>
      </c>
    </row>
    <row r="611" spans="1:2" x14ac:dyDescent="0.25">
      <c r="A611" t="s">
        <v>6</v>
      </c>
      <c r="B611" t="s">
        <v>17</v>
      </c>
    </row>
    <row r="612" spans="1:2" x14ac:dyDescent="0.25">
      <c r="A612" t="s">
        <v>18</v>
      </c>
      <c r="B612" t="s">
        <v>652</v>
      </c>
    </row>
    <row r="613" spans="1:2" x14ac:dyDescent="0.25">
      <c r="A613" t="s">
        <v>19</v>
      </c>
    </row>
    <row r="614" spans="1:2" x14ac:dyDescent="0.25">
      <c r="A614" t="s">
        <v>20</v>
      </c>
    </row>
    <row r="615" spans="1:2" x14ac:dyDescent="0.25">
      <c r="A615" t="s">
        <v>21</v>
      </c>
      <c r="B615" t="s">
        <v>832</v>
      </c>
    </row>
    <row r="616" spans="1:2" x14ac:dyDescent="0.25">
      <c r="A616" t="s">
        <v>22</v>
      </c>
    </row>
    <row r="617" spans="1:2" x14ac:dyDescent="0.25">
      <c r="A617" t="s">
        <v>23</v>
      </c>
    </row>
    <row r="618" spans="1:2" x14ac:dyDescent="0.25">
      <c r="A618" t="s">
        <v>30</v>
      </c>
      <c r="B618" t="s">
        <v>545</v>
      </c>
    </row>
    <row r="619" spans="1:2" x14ac:dyDescent="0.25">
      <c r="A619" t="s">
        <v>32</v>
      </c>
      <c r="B619" t="s">
        <v>547</v>
      </c>
    </row>
    <row r="620" spans="1:2" x14ac:dyDescent="0.25">
      <c r="A620" t="s">
        <v>34</v>
      </c>
      <c r="B620" t="s">
        <v>549</v>
      </c>
    </row>
    <row r="621" spans="1:2" x14ac:dyDescent="0.25">
      <c r="A621" t="s">
        <v>36</v>
      </c>
      <c r="B621" t="s">
        <v>550</v>
      </c>
    </row>
    <row r="622" spans="1:2" x14ac:dyDescent="0.25">
      <c r="A622" t="s">
        <v>38</v>
      </c>
      <c r="B622" t="s">
        <v>551</v>
      </c>
    </row>
    <row r="623" spans="1:2" x14ac:dyDescent="0.25">
      <c r="A623" t="s">
        <v>40</v>
      </c>
      <c r="B623" t="s">
        <v>552</v>
      </c>
    </row>
    <row r="624" spans="1:2" x14ac:dyDescent="0.25">
      <c r="A624" t="s">
        <v>42</v>
      </c>
      <c r="B624" t="s">
        <v>553</v>
      </c>
    </row>
    <row r="625" spans="1:2" x14ac:dyDescent="0.25">
      <c r="A625" t="s">
        <v>44</v>
      </c>
      <c r="B625" t="s">
        <v>554</v>
      </c>
    </row>
    <row r="626" spans="1:2" x14ac:dyDescent="0.25">
      <c r="A626" t="s">
        <v>46</v>
      </c>
      <c r="B626" t="s">
        <v>555</v>
      </c>
    </row>
    <row r="627" spans="1:2" x14ac:dyDescent="0.25">
      <c r="A627" t="s">
        <v>48</v>
      </c>
      <c r="B627" t="s">
        <v>556</v>
      </c>
    </row>
    <row r="628" spans="1:2" x14ac:dyDescent="0.25">
      <c r="A628" t="s">
        <v>50</v>
      </c>
      <c r="B628" t="s">
        <v>557</v>
      </c>
    </row>
    <row r="629" spans="1:2" x14ac:dyDescent="0.25">
      <c r="A629" t="s">
        <v>52</v>
      </c>
      <c r="B629" t="s">
        <v>558</v>
      </c>
    </row>
    <row r="630" spans="1:2" x14ac:dyDescent="0.25">
      <c r="A630" t="s">
        <v>54</v>
      </c>
      <c r="B630" t="s">
        <v>559</v>
      </c>
    </row>
    <row r="631" spans="1:2" x14ac:dyDescent="0.25">
      <c r="A631" t="s">
        <v>56</v>
      </c>
      <c r="B631" t="s">
        <v>560</v>
      </c>
    </row>
    <row r="632" spans="1:2" x14ac:dyDescent="0.25">
      <c r="A632" t="s">
        <v>58</v>
      </c>
      <c r="B632" t="s">
        <v>561</v>
      </c>
    </row>
    <row r="633" spans="1:2" x14ac:dyDescent="0.25">
      <c r="A633" t="s">
        <v>60</v>
      </c>
      <c r="B633" t="s">
        <v>562</v>
      </c>
    </row>
    <row r="634" spans="1:2" x14ac:dyDescent="0.25">
      <c r="A634" t="s">
        <v>62</v>
      </c>
      <c r="B634" t="s">
        <v>563</v>
      </c>
    </row>
    <row r="635" spans="1:2" x14ac:dyDescent="0.25">
      <c r="A635" t="s">
        <v>64</v>
      </c>
      <c r="B635" t="s">
        <v>564</v>
      </c>
    </row>
    <row r="636" spans="1:2" x14ac:dyDescent="0.25">
      <c r="A636" t="s">
        <v>66</v>
      </c>
      <c r="B636" t="s">
        <v>565</v>
      </c>
    </row>
    <row r="637" spans="1:2" x14ac:dyDescent="0.25">
      <c r="A637" t="s">
        <v>68</v>
      </c>
      <c r="B637" t="s">
        <v>566</v>
      </c>
    </row>
    <row r="638" spans="1:2" x14ac:dyDescent="0.25">
      <c r="A638" t="s">
        <v>70</v>
      </c>
      <c r="B638" t="s">
        <v>567</v>
      </c>
    </row>
    <row r="639" spans="1:2" x14ac:dyDescent="0.25">
      <c r="A639" t="s">
        <v>72</v>
      </c>
      <c r="B639" t="s">
        <v>568</v>
      </c>
    </row>
    <row r="640" spans="1:2" x14ac:dyDescent="0.25">
      <c r="A640" t="s">
        <v>74</v>
      </c>
      <c r="B640" t="s">
        <v>569</v>
      </c>
    </row>
    <row r="641" spans="1:2" x14ac:dyDescent="0.25">
      <c r="A641" t="s">
        <v>76</v>
      </c>
      <c r="B641" t="s">
        <v>570</v>
      </c>
    </row>
    <row r="642" spans="1:2" x14ac:dyDescent="0.25">
      <c r="A642" t="s">
        <v>78</v>
      </c>
      <c r="B642" t="s">
        <v>571</v>
      </c>
    </row>
    <row r="643" spans="1:2" x14ac:dyDescent="0.25">
      <c r="A643" t="s">
        <v>80</v>
      </c>
      <c r="B643" t="s">
        <v>572</v>
      </c>
    </row>
    <row r="644" spans="1:2" x14ac:dyDescent="0.25">
      <c r="A644" t="s">
        <v>82</v>
      </c>
      <c r="B644" t="s">
        <v>573</v>
      </c>
    </row>
    <row r="645" spans="1:2" x14ac:dyDescent="0.25">
      <c r="A645" t="s">
        <v>84</v>
      </c>
      <c r="B645" t="s">
        <v>574</v>
      </c>
    </row>
    <row r="646" spans="1:2" x14ac:dyDescent="0.25">
      <c r="A646" t="s">
        <v>86</v>
      </c>
      <c r="B646" t="s">
        <v>575</v>
      </c>
    </row>
    <row r="647" spans="1:2" x14ac:dyDescent="0.25">
      <c r="A647" t="s">
        <v>88</v>
      </c>
      <c r="B647" t="s">
        <v>576</v>
      </c>
    </row>
    <row r="648" spans="1:2" x14ac:dyDescent="0.25">
      <c r="A648" t="s">
        <v>90</v>
      </c>
      <c r="B648" t="s">
        <v>577</v>
      </c>
    </row>
    <row r="649" spans="1:2" x14ac:dyDescent="0.25">
      <c r="A649" t="s">
        <v>92</v>
      </c>
      <c r="B649" t="s">
        <v>578</v>
      </c>
    </row>
    <row r="650" spans="1:2" x14ac:dyDescent="0.25">
      <c r="A650" t="s">
        <v>94</v>
      </c>
      <c r="B650" t="s">
        <v>579</v>
      </c>
    </row>
    <row r="651" spans="1:2" x14ac:dyDescent="0.25">
      <c r="A651" t="s">
        <v>96</v>
      </c>
      <c r="B651" t="s">
        <v>580</v>
      </c>
    </row>
    <row r="652" spans="1:2" x14ac:dyDescent="0.25">
      <c r="A652" t="s">
        <v>98</v>
      </c>
      <c r="B652" t="s">
        <v>581</v>
      </c>
    </row>
    <row r="653" spans="1:2" x14ac:dyDescent="0.25">
      <c r="A653" t="s">
        <v>100</v>
      </c>
      <c r="B653" t="s">
        <v>582</v>
      </c>
    </row>
    <row r="654" spans="1:2" x14ac:dyDescent="0.25">
      <c r="A654" t="s">
        <v>102</v>
      </c>
      <c r="B654" t="s">
        <v>583</v>
      </c>
    </row>
    <row r="655" spans="1:2" x14ac:dyDescent="0.25">
      <c r="A655" t="s">
        <v>104</v>
      </c>
      <c r="B655" t="s">
        <v>584</v>
      </c>
    </row>
    <row r="656" spans="1:2" x14ac:dyDescent="0.25">
      <c r="A656" t="s">
        <v>106</v>
      </c>
      <c r="B656" t="s">
        <v>585</v>
      </c>
    </row>
    <row r="657" spans="1:2" x14ac:dyDescent="0.25">
      <c r="A657" t="s">
        <v>108</v>
      </c>
      <c r="B657" t="s">
        <v>586</v>
      </c>
    </row>
    <row r="658" spans="1:2" x14ac:dyDescent="0.25">
      <c r="A658" t="s">
        <v>110</v>
      </c>
      <c r="B658" t="s">
        <v>587</v>
      </c>
    </row>
    <row r="659" spans="1:2" x14ac:dyDescent="0.25">
      <c r="A659" t="s">
        <v>112</v>
      </c>
      <c r="B659" t="s">
        <v>588</v>
      </c>
    </row>
    <row r="660" spans="1:2" x14ac:dyDescent="0.25">
      <c r="A660" t="s">
        <v>114</v>
      </c>
      <c r="B660" t="s">
        <v>589</v>
      </c>
    </row>
    <row r="661" spans="1:2" x14ac:dyDescent="0.25">
      <c r="A661" t="s">
        <v>116</v>
      </c>
      <c r="B661" t="s">
        <v>590</v>
      </c>
    </row>
    <row r="662" spans="1:2" x14ac:dyDescent="0.25">
      <c r="A662" t="s">
        <v>118</v>
      </c>
      <c r="B662" t="s">
        <v>591</v>
      </c>
    </row>
    <row r="663" spans="1:2" x14ac:dyDescent="0.25">
      <c r="A663" t="s">
        <v>120</v>
      </c>
      <c r="B663" t="s">
        <v>592</v>
      </c>
    </row>
    <row r="664" spans="1:2" x14ac:dyDescent="0.25">
      <c r="A664" t="s">
        <v>122</v>
      </c>
      <c r="B664" t="s">
        <v>593</v>
      </c>
    </row>
    <row r="665" spans="1:2" x14ac:dyDescent="0.25">
      <c r="A665" t="s">
        <v>124</v>
      </c>
      <c r="B665" t="s">
        <v>594</v>
      </c>
    </row>
    <row r="666" spans="1:2" x14ac:dyDescent="0.25">
      <c r="A666" t="s">
        <v>126</v>
      </c>
      <c r="B666" t="s">
        <v>595</v>
      </c>
    </row>
    <row r="667" spans="1:2" x14ac:dyDescent="0.25">
      <c r="A667" t="s">
        <v>128</v>
      </c>
      <c r="B667" t="s">
        <v>596</v>
      </c>
    </row>
    <row r="668" spans="1:2" x14ac:dyDescent="0.25">
      <c r="A668" t="s">
        <v>597</v>
      </c>
      <c r="B668" t="s">
        <v>598</v>
      </c>
    </row>
    <row r="669" spans="1:2" x14ac:dyDescent="0.25">
      <c r="A669" t="s">
        <v>132</v>
      </c>
      <c r="B669" t="s">
        <v>546</v>
      </c>
    </row>
    <row r="670" spans="1:2" x14ac:dyDescent="0.25">
      <c r="A670" t="s">
        <v>134</v>
      </c>
      <c r="B670" t="s">
        <v>548</v>
      </c>
    </row>
    <row r="671" spans="1:2" x14ac:dyDescent="0.25">
      <c r="A671" t="s">
        <v>136</v>
      </c>
      <c r="B671" t="s">
        <v>599</v>
      </c>
    </row>
    <row r="672" spans="1:2" x14ac:dyDescent="0.25">
      <c r="A672" t="s">
        <v>138</v>
      </c>
      <c r="B672" t="s">
        <v>600</v>
      </c>
    </row>
    <row r="673" spans="1:2" x14ac:dyDescent="0.25">
      <c r="A673" t="s">
        <v>140</v>
      </c>
      <c r="B673" t="s">
        <v>601</v>
      </c>
    </row>
    <row r="674" spans="1:2" x14ac:dyDescent="0.25">
      <c r="A674" t="s">
        <v>142</v>
      </c>
      <c r="B674" t="s">
        <v>602</v>
      </c>
    </row>
    <row r="675" spans="1:2" x14ac:dyDescent="0.25">
      <c r="A675" t="s">
        <v>144</v>
      </c>
      <c r="B675" t="s">
        <v>603</v>
      </c>
    </row>
    <row r="676" spans="1:2" x14ac:dyDescent="0.25">
      <c r="A676" t="s">
        <v>146</v>
      </c>
      <c r="B676" t="s">
        <v>604</v>
      </c>
    </row>
    <row r="677" spans="1:2" x14ac:dyDescent="0.25">
      <c r="A677" t="s">
        <v>148</v>
      </c>
      <c r="B677" t="s">
        <v>605</v>
      </c>
    </row>
    <row r="678" spans="1:2" x14ac:dyDescent="0.25">
      <c r="A678" t="s">
        <v>150</v>
      </c>
      <c r="B678" t="s">
        <v>606</v>
      </c>
    </row>
    <row r="679" spans="1:2" x14ac:dyDescent="0.25">
      <c r="A679" t="s">
        <v>152</v>
      </c>
      <c r="B679" t="s">
        <v>607</v>
      </c>
    </row>
    <row r="680" spans="1:2" x14ac:dyDescent="0.25">
      <c r="A680" t="s">
        <v>154</v>
      </c>
      <c r="B680" t="s">
        <v>608</v>
      </c>
    </row>
    <row r="681" spans="1:2" x14ac:dyDescent="0.25">
      <c r="A681" t="s">
        <v>156</v>
      </c>
      <c r="B681" t="s">
        <v>609</v>
      </c>
    </row>
    <row r="682" spans="1:2" x14ac:dyDescent="0.25">
      <c r="A682" t="s">
        <v>158</v>
      </c>
      <c r="B682" t="s">
        <v>610</v>
      </c>
    </row>
    <row r="683" spans="1:2" x14ac:dyDescent="0.25">
      <c r="A683" t="s">
        <v>160</v>
      </c>
      <c r="B683" t="s">
        <v>611</v>
      </c>
    </row>
    <row r="684" spans="1:2" x14ac:dyDescent="0.25">
      <c r="A684" t="s">
        <v>162</v>
      </c>
      <c r="B684" t="s">
        <v>612</v>
      </c>
    </row>
    <row r="685" spans="1:2" x14ac:dyDescent="0.25">
      <c r="A685" t="s">
        <v>164</v>
      </c>
      <c r="B685" t="s">
        <v>613</v>
      </c>
    </row>
    <row r="686" spans="1:2" x14ac:dyDescent="0.25">
      <c r="A686" t="s">
        <v>166</v>
      </c>
      <c r="B686" t="s">
        <v>614</v>
      </c>
    </row>
    <row r="687" spans="1:2" x14ac:dyDescent="0.25">
      <c r="A687" t="s">
        <v>168</v>
      </c>
      <c r="B687" t="s">
        <v>615</v>
      </c>
    </row>
    <row r="688" spans="1:2" x14ac:dyDescent="0.25">
      <c r="A688" t="s">
        <v>170</v>
      </c>
      <c r="B688" t="s">
        <v>616</v>
      </c>
    </row>
    <row r="689" spans="1:2" x14ac:dyDescent="0.25">
      <c r="A689" t="s">
        <v>172</v>
      </c>
      <c r="B689" t="s">
        <v>617</v>
      </c>
    </row>
    <row r="690" spans="1:2" x14ac:dyDescent="0.25">
      <c r="A690" t="s">
        <v>174</v>
      </c>
      <c r="B690" t="s">
        <v>618</v>
      </c>
    </row>
    <row r="691" spans="1:2" x14ac:dyDescent="0.25">
      <c r="A691" t="s">
        <v>176</v>
      </c>
      <c r="B691" t="s">
        <v>619</v>
      </c>
    </row>
    <row r="692" spans="1:2" x14ac:dyDescent="0.25">
      <c r="A692" t="s">
        <v>178</v>
      </c>
      <c r="B692" t="s">
        <v>620</v>
      </c>
    </row>
    <row r="693" spans="1:2" x14ac:dyDescent="0.25">
      <c r="A693" t="s">
        <v>180</v>
      </c>
      <c r="B693" t="s">
        <v>621</v>
      </c>
    </row>
    <row r="694" spans="1:2" x14ac:dyDescent="0.25">
      <c r="A694" t="s">
        <v>182</v>
      </c>
      <c r="B694" t="s">
        <v>622</v>
      </c>
    </row>
    <row r="695" spans="1:2" x14ac:dyDescent="0.25">
      <c r="A695" t="s">
        <v>184</v>
      </c>
      <c r="B695" t="s">
        <v>623</v>
      </c>
    </row>
    <row r="696" spans="1:2" x14ac:dyDescent="0.25">
      <c r="A696" t="s">
        <v>186</v>
      </c>
      <c r="B696" t="s">
        <v>624</v>
      </c>
    </row>
    <row r="697" spans="1:2" x14ac:dyDescent="0.25">
      <c r="A697" t="s">
        <v>188</v>
      </c>
      <c r="B697" t="s">
        <v>625</v>
      </c>
    </row>
    <row r="698" spans="1:2" x14ac:dyDescent="0.25">
      <c r="A698" t="s">
        <v>190</v>
      </c>
      <c r="B698" t="s">
        <v>626</v>
      </c>
    </row>
    <row r="699" spans="1:2" x14ac:dyDescent="0.25">
      <c r="A699" t="s">
        <v>192</v>
      </c>
      <c r="B699" t="s">
        <v>627</v>
      </c>
    </row>
    <row r="700" spans="1:2" x14ac:dyDescent="0.25">
      <c r="A700" t="s">
        <v>194</v>
      </c>
      <c r="B700" t="s">
        <v>628</v>
      </c>
    </row>
    <row r="701" spans="1:2" x14ac:dyDescent="0.25">
      <c r="A701" t="s">
        <v>196</v>
      </c>
      <c r="B701" t="s">
        <v>629</v>
      </c>
    </row>
    <row r="702" spans="1:2" x14ac:dyDescent="0.25">
      <c r="A702" t="s">
        <v>198</v>
      </c>
      <c r="B702" t="s">
        <v>630</v>
      </c>
    </row>
    <row r="703" spans="1:2" x14ac:dyDescent="0.25">
      <c r="A703" t="s">
        <v>200</v>
      </c>
      <c r="B703" t="s">
        <v>631</v>
      </c>
    </row>
    <row r="704" spans="1:2" x14ac:dyDescent="0.25">
      <c r="A704" t="s">
        <v>202</v>
      </c>
      <c r="B704" t="s">
        <v>632</v>
      </c>
    </row>
    <row r="705" spans="1:2" x14ac:dyDescent="0.25">
      <c r="A705" t="s">
        <v>204</v>
      </c>
      <c r="B705" t="s">
        <v>633</v>
      </c>
    </row>
    <row r="706" spans="1:2" x14ac:dyDescent="0.25">
      <c r="A706" t="s">
        <v>206</v>
      </c>
      <c r="B706" t="s">
        <v>634</v>
      </c>
    </row>
    <row r="707" spans="1:2" x14ac:dyDescent="0.25">
      <c r="A707" t="s">
        <v>208</v>
      </c>
      <c r="B707" t="s">
        <v>635</v>
      </c>
    </row>
    <row r="708" spans="1:2" x14ac:dyDescent="0.25">
      <c r="A708" t="s">
        <v>210</v>
      </c>
      <c r="B708" t="s">
        <v>636</v>
      </c>
    </row>
    <row r="709" spans="1:2" x14ac:dyDescent="0.25">
      <c r="A709" t="s">
        <v>212</v>
      </c>
      <c r="B709" t="s">
        <v>637</v>
      </c>
    </row>
    <row r="710" spans="1:2" x14ac:dyDescent="0.25">
      <c r="A710" t="s">
        <v>214</v>
      </c>
      <c r="B710" t="s">
        <v>638</v>
      </c>
    </row>
    <row r="711" spans="1:2" x14ac:dyDescent="0.25">
      <c r="A711" t="s">
        <v>216</v>
      </c>
      <c r="B711" t="s">
        <v>639</v>
      </c>
    </row>
    <row r="712" spans="1:2" x14ac:dyDescent="0.25">
      <c r="A712" t="s">
        <v>218</v>
      </c>
      <c r="B712" t="s">
        <v>640</v>
      </c>
    </row>
    <row r="713" spans="1:2" x14ac:dyDescent="0.25">
      <c r="A713" t="s">
        <v>220</v>
      </c>
      <c r="B713" t="s">
        <v>641</v>
      </c>
    </row>
    <row r="714" spans="1:2" x14ac:dyDescent="0.25">
      <c r="A714" t="s">
        <v>222</v>
      </c>
      <c r="B714" t="s">
        <v>642</v>
      </c>
    </row>
    <row r="715" spans="1:2" x14ac:dyDescent="0.25">
      <c r="A715" t="s">
        <v>224</v>
      </c>
      <c r="B715" t="s">
        <v>643</v>
      </c>
    </row>
    <row r="716" spans="1:2" x14ac:dyDescent="0.25">
      <c r="A716" t="s">
        <v>226</v>
      </c>
      <c r="B716" t="s">
        <v>644</v>
      </c>
    </row>
    <row r="717" spans="1:2" x14ac:dyDescent="0.25">
      <c r="A717" t="s">
        <v>228</v>
      </c>
      <c r="B717" t="s">
        <v>645</v>
      </c>
    </row>
    <row r="718" spans="1:2" x14ac:dyDescent="0.25">
      <c r="A718" t="s">
        <v>230</v>
      </c>
      <c r="B718" t="s">
        <v>646</v>
      </c>
    </row>
    <row r="719" spans="1:2" x14ac:dyDescent="0.25">
      <c r="A719" t="s">
        <v>647</v>
      </c>
      <c r="B719" t="s">
        <v>648</v>
      </c>
    </row>
    <row r="720" spans="1:2" x14ac:dyDescent="0.25">
      <c r="A720" t="s">
        <v>675</v>
      </c>
      <c r="B720" t="s">
        <v>676</v>
      </c>
    </row>
    <row r="721" spans="1:2" x14ac:dyDescent="0.25">
      <c r="A721" t="s">
        <v>677</v>
      </c>
      <c r="B721" t="s">
        <v>678</v>
      </c>
    </row>
    <row r="722" spans="1:2" x14ac:dyDescent="0.25">
      <c r="A722" t="s">
        <v>697</v>
      </c>
      <c r="B722" t="s">
        <v>698</v>
      </c>
    </row>
    <row r="723" spans="1:2" x14ac:dyDescent="0.25">
      <c r="A723" t="s">
        <v>699</v>
      </c>
      <c r="B723" t="s">
        <v>700</v>
      </c>
    </row>
    <row r="724" spans="1:2" x14ac:dyDescent="0.25">
      <c r="A724" t="s">
        <v>718</v>
      </c>
      <c r="B724" t="s">
        <v>719</v>
      </c>
    </row>
    <row r="725" spans="1:2" x14ac:dyDescent="0.25">
      <c r="A725" t="s">
        <v>720</v>
      </c>
      <c r="B725" t="s">
        <v>721</v>
      </c>
    </row>
    <row r="726" spans="1:2" x14ac:dyDescent="0.25">
      <c r="A726" t="s">
        <v>731</v>
      </c>
      <c r="B726" t="s">
        <v>732</v>
      </c>
    </row>
    <row r="727" spans="1:2" x14ac:dyDescent="0.25">
      <c r="A727" t="s">
        <v>733</v>
      </c>
      <c r="B727" t="s">
        <v>734</v>
      </c>
    </row>
    <row r="728" spans="1:2" x14ac:dyDescent="0.25">
      <c r="A728" t="s">
        <v>744</v>
      </c>
      <c r="B728" t="s">
        <v>745</v>
      </c>
    </row>
    <row r="729" spans="1:2" x14ac:dyDescent="0.25">
      <c r="A729" t="s">
        <v>746</v>
      </c>
      <c r="B729" t="s">
        <v>747</v>
      </c>
    </row>
    <row r="730" spans="1:2" x14ac:dyDescent="0.25">
      <c r="A730" t="s">
        <v>759</v>
      </c>
      <c r="B730" t="s">
        <v>761</v>
      </c>
    </row>
    <row r="731" spans="1:2" x14ac:dyDescent="0.25">
      <c r="A731" t="s">
        <v>760</v>
      </c>
      <c r="B731" t="s">
        <v>762</v>
      </c>
    </row>
    <row r="732" spans="1:2" x14ac:dyDescent="0.25">
      <c r="A732" t="s">
        <v>776</v>
      </c>
      <c r="B732" t="s">
        <v>777</v>
      </c>
    </row>
    <row r="733" spans="1:2" x14ac:dyDescent="0.25">
      <c r="A733" t="s">
        <v>778</v>
      </c>
      <c r="B733" t="s">
        <v>779</v>
      </c>
    </row>
    <row r="734" spans="1:2" x14ac:dyDescent="0.25">
      <c r="A734" t="s">
        <v>788</v>
      </c>
      <c r="B734" t="s">
        <v>789</v>
      </c>
    </row>
    <row r="735" spans="1:2" x14ac:dyDescent="0.25">
      <c r="A735" t="s">
        <v>790</v>
      </c>
      <c r="B735" t="s">
        <v>791</v>
      </c>
    </row>
    <row r="736" spans="1:2" x14ac:dyDescent="0.25">
      <c r="A736" t="s">
        <v>801</v>
      </c>
      <c r="B736" t="s">
        <v>802</v>
      </c>
    </row>
    <row r="737" spans="1:2" x14ac:dyDescent="0.25">
      <c r="A737" t="s">
        <v>803</v>
      </c>
      <c r="B737" t="s">
        <v>804</v>
      </c>
    </row>
    <row r="738" spans="1:2" x14ac:dyDescent="0.25">
      <c r="A738" t="s">
        <v>813</v>
      </c>
      <c r="B738" t="s">
        <v>814</v>
      </c>
    </row>
    <row r="739" spans="1:2" x14ac:dyDescent="0.25">
      <c r="A739" t="s">
        <v>815</v>
      </c>
      <c r="B739" t="s">
        <v>816</v>
      </c>
    </row>
    <row r="740" spans="1:2" x14ac:dyDescent="0.25">
      <c r="A740" t="s">
        <v>827</v>
      </c>
      <c r="B740" t="s">
        <v>828</v>
      </c>
    </row>
    <row r="741" spans="1:2" x14ac:dyDescent="0.25">
      <c r="A741" t="s">
        <v>829</v>
      </c>
      <c r="B741" t="s">
        <v>830</v>
      </c>
    </row>
    <row r="742" spans="1:2" x14ac:dyDescent="0.25">
      <c r="A742" t="s">
        <v>26</v>
      </c>
    </row>
    <row r="743" spans="1:2" x14ac:dyDescent="0.25">
      <c r="A743" t="s">
        <v>8</v>
      </c>
    </row>
    <row r="744" spans="1:2" x14ac:dyDescent="0.25">
      <c r="A744" t="s">
        <v>9</v>
      </c>
    </row>
    <row r="745" spans="1:2" x14ac:dyDescent="0.25">
      <c r="A745" t="s">
        <v>10</v>
      </c>
      <c r="B745" t="s">
        <v>11</v>
      </c>
    </row>
    <row r="746" spans="1:2" x14ac:dyDescent="0.25">
      <c r="A746" t="s">
        <v>12</v>
      </c>
      <c r="B746" t="s">
        <v>13</v>
      </c>
    </row>
    <row r="747" spans="1:2" x14ac:dyDescent="0.25">
      <c r="A747" t="s">
        <v>14</v>
      </c>
      <c r="B747" t="s">
        <v>653</v>
      </c>
    </row>
    <row r="748" spans="1:2" x14ac:dyDescent="0.25">
      <c r="A748" t="s">
        <v>16</v>
      </c>
      <c r="B748" t="s">
        <v>666</v>
      </c>
    </row>
    <row r="749" spans="1:2" x14ac:dyDescent="0.25">
      <c r="A749" t="s">
        <v>6</v>
      </c>
      <c r="B749" t="s">
        <v>17</v>
      </c>
    </row>
    <row r="750" spans="1:2" x14ac:dyDescent="0.25">
      <c r="A750" t="s">
        <v>18</v>
      </c>
      <c r="B750" t="s">
        <v>654</v>
      </c>
    </row>
    <row r="751" spans="1:2" x14ac:dyDescent="0.25">
      <c r="A751" t="s">
        <v>19</v>
      </c>
    </row>
    <row r="752" spans="1:2" x14ac:dyDescent="0.25">
      <c r="A752" t="s">
        <v>20</v>
      </c>
    </row>
    <row r="753" spans="1:2" x14ac:dyDescent="0.25">
      <c r="A753" t="s">
        <v>21</v>
      </c>
      <c r="B753" t="s">
        <v>832</v>
      </c>
    </row>
    <row r="754" spans="1:2" x14ac:dyDescent="0.25">
      <c r="A754" t="s">
        <v>22</v>
      </c>
    </row>
    <row r="755" spans="1:2" x14ac:dyDescent="0.25">
      <c r="A755" t="s">
        <v>23</v>
      </c>
    </row>
    <row r="756" spans="1:2" x14ac:dyDescent="0.25">
      <c r="A756" t="s">
        <v>30</v>
      </c>
      <c r="B756" t="s">
        <v>545</v>
      </c>
    </row>
    <row r="757" spans="1:2" x14ac:dyDescent="0.25">
      <c r="A757" t="s">
        <v>32</v>
      </c>
      <c r="B757" t="s">
        <v>547</v>
      </c>
    </row>
    <row r="758" spans="1:2" x14ac:dyDescent="0.25">
      <c r="A758" t="s">
        <v>34</v>
      </c>
      <c r="B758" t="s">
        <v>549</v>
      </c>
    </row>
    <row r="759" spans="1:2" x14ac:dyDescent="0.25">
      <c r="A759" t="s">
        <v>36</v>
      </c>
      <c r="B759" t="s">
        <v>550</v>
      </c>
    </row>
    <row r="760" spans="1:2" x14ac:dyDescent="0.25">
      <c r="A760" t="s">
        <v>38</v>
      </c>
      <c r="B760" t="s">
        <v>551</v>
      </c>
    </row>
    <row r="761" spans="1:2" x14ac:dyDescent="0.25">
      <c r="A761" t="s">
        <v>40</v>
      </c>
      <c r="B761" t="s">
        <v>552</v>
      </c>
    </row>
    <row r="762" spans="1:2" x14ac:dyDescent="0.25">
      <c r="A762" t="s">
        <v>42</v>
      </c>
      <c r="B762" t="s">
        <v>553</v>
      </c>
    </row>
    <row r="763" spans="1:2" x14ac:dyDescent="0.25">
      <c r="A763" t="s">
        <v>44</v>
      </c>
      <c r="B763" t="s">
        <v>554</v>
      </c>
    </row>
    <row r="764" spans="1:2" x14ac:dyDescent="0.25">
      <c r="A764" t="s">
        <v>46</v>
      </c>
      <c r="B764" t="s">
        <v>555</v>
      </c>
    </row>
    <row r="765" spans="1:2" x14ac:dyDescent="0.25">
      <c r="A765" t="s">
        <v>48</v>
      </c>
      <c r="B765" t="s">
        <v>556</v>
      </c>
    </row>
    <row r="766" spans="1:2" x14ac:dyDescent="0.25">
      <c r="A766" t="s">
        <v>50</v>
      </c>
      <c r="B766" t="s">
        <v>557</v>
      </c>
    </row>
    <row r="767" spans="1:2" x14ac:dyDescent="0.25">
      <c r="A767" t="s">
        <v>52</v>
      </c>
      <c r="B767" t="s">
        <v>558</v>
      </c>
    </row>
    <row r="768" spans="1:2" x14ac:dyDescent="0.25">
      <c r="A768" t="s">
        <v>54</v>
      </c>
      <c r="B768" t="s">
        <v>559</v>
      </c>
    </row>
    <row r="769" spans="1:2" x14ac:dyDescent="0.25">
      <c r="A769" t="s">
        <v>56</v>
      </c>
      <c r="B769" t="s">
        <v>560</v>
      </c>
    </row>
    <row r="770" spans="1:2" x14ac:dyDescent="0.25">
      <c r="A770" t="s">
        <v>58</v>
      </c>
      <c r="B770" t="s">
        <v>561</v>
      </c>
    </row>
    <row r="771" spans="1:2" x14ac:dyDescent="0.25">
      <c r="A771" t="s">
        <v>60</v>
      </c>
      <c r="B771" t="s">
        <v>562</v>
      </c>
    </row>
    <row r="772" spans="1:2" x14ac:dyDescent="0.25">
      <c r="A772" t="s">
        <v>62</v>
      </c>
      <c r="B772" t="s">
        <v>563</v>
      </c>
    </row>
    <row r="773" spans="1:2" x14ac:dyDescent="0.25">
      <c r="A773" t="s">
        <v>64</v>
      </c>
      <c r="B773" t="s">
        <v>564</v>
      </c>
    </row>
    <row r="774" spans="1:2" x14ac:dyDescent="0.25">
      <c r="A774" t="s">
        <v>66</v>
      </c>
      <c r="B774" t="s">
        <v>565</v>
      </c>
    </row>
    <row r="775" spans="1:2" x14ac:dyDescent="0.25">
      <c r="A775" t="s">
        <v>68</v>
      </c>
      <c r="B775" t="s">
        <v>566</v>
      </c>
    </row>
    <row r="776" spans="1:2" x14ac:dyDescent="0.25">
      <c r="A776" t="s">
        <v>70</v>
      </c>
      <c r="B776" t="s">
        <v>567</v>
      </c>
    </row>
    <row r="777" spans="1:2" x14ac:dyDescent="0.25">
      <c r="A777" t="s">
        <v>72</v>
      </c>
      <c r="B777" t="s">
        <v>568</v>
      </c>
    </row>
    <row r="778" spans="1:2" x14ac:dyDescent="0.25">
      <c r="A778" t="s">
        <v>74</v>
      </c>
      <c r="B778" t="s">
        <v>569</v>
      </c>
    </row>
    <row r="779" spans="1:2" x14ac:dyDescent="0.25">
      <c r="A779" t="s">
        <v>76</v>
      </c>
      <c r="B779" t="s">
        <v>570</v>
      </c>
    </row>
    <row r="780" spans="1:2" x14ac:dyDescent="0.25">
      <c r="A780" t="s">
        <v>78</v>
      </c>
      <c r="B780" t="s">
        <v>571</v>
      </c>
    </row>
    <row r="781" spans="1:2" x14ac:dyDescent="0.25">
      <c r="A781" t="s">
        <v>80</v>
      </c>
      <c r="B781" t="s">
        <v>572</v>
      </c>
    </row>
    <row r="782" spans="1:2" x14ac:dyDescent="0.25">
      <c r="A782" t="s">
        <v>82</v>
      </c>
      <c r="B782" t="s">
        <v>573</v>
      </c>
    </row>
    <row r="783" spans="1:2" x14ac:dyDescent="0.25">
      <c r="A783" t="s">
        <v>84</v>
      </c>
      <c r="B783" t="s">
        <v>574</v>
      </c>
    </row>
    <row r="784" spans="1:2" x14ac:dyDescent="0.25">
      <c r="A784" t="s">
        <v>86</v>
      </c>
      <c r="B784" t="s">
        <v>575</v>
      </c>
    </row>
    <row r="785" spans="1:2" x14ac:dyDescent="0.25">
      <c r="A785" t="s">
        <v>88</v>
      </c>
      <c r="B785" t="s">
        <v>576</v>
      </c>
    </row>
    <row r="786" spans="1:2" x14ac:dyDescent="0.25">
      <c r="A786" t="s">
        <v>90</v>
      </c>
      <c r="B786" t="s">
        <v>577</v>
      </c>
    </row>
    <row r="787" spans="1:2" x14ac:dyDescent="0.25">
      <c r="A787" t="s">
        <v>92</v>
      </c>
      <c r="B787" t="s">
        <v>578</v>
      </c>
    </row>
    <row r="788" spans="1:2" x14ac:dyDescent="0.25">
      <c r="A788" t="s">
        <v>94</v>
      </c>
      <c r="B788" t="s">
        <v>579</v>
      </c>
    </row>
    <row r="789" spans="1:2" x14ac:dyDescent="0.25">
      <c r="A789" t="s">
        <v>96</v>
      </c>
      <c r="B789" t="s">
        <v>580</v>
      </c>
    </row>
    <row r="790" spans="1:2" x14ac:dyDescent="0.25">
      <c r="A790" t="s">
        <v>98</v>
      </c>
      <c r="B790" t="s">
        <v>581</v>
      </c>
    </row>
    <row r="791" spans="1:2" x14ac:dyDescent="0.25">
      <c r="A791" t="s">
        <v>100</v>
      </c>
      <c r="B791" t="s">
        <v>582</v>
      </c>
    </row>
    <row r="792" spans="1:2" x14ac:dyDescent="0.25">
      <c r="A792" t="s">
        <v>102</v>
      </c>
      <c r="B792" t="s">
        <v>583</v>
      </c>
    </row>
    <row r="793" spans="1:2" x14ac:dyDescent="0.25">
      <c r="A793" t="s">
        <v>104</v>
      </c>
      <c r="B793" t="s">
        <v>584</v>
      </c>
    </row>
    <row r="794" spans="1:2" x14ac:dyDescent="0.25">
      <c r="A794" t="s">
        <v>106</v>
      </c>
      <c r="B794" t="s">
        <v>585</v>
      </c>
    </row>
    <row r="795" spans="1:2" x14ac:dyDescent="0.25">
      <c r="A795" t="s">
        <v>108</v>
      </c>
      <c r="B795" t="s">
        <v>586</v>
      </c>
    </row>
    <row r="796" spans="1:2" x14ac:dyDescent="0.25">
      <c r="A796" t="s">
        <v>110</v>
      </c>
      <c r="B796" t="s">
        <v>587</v>
      </c>
    </row>
    <row r="797" spans="1:2" x14ac:dyDescent="0.25">
      <c r="A797" t="s">
        <v>112</v>
      </c>
      <c r="B797" t="s">
        <v>588</v>
      </c>
    </row>
    <row r="798" spans="1:2" x14ac:dyDescent="0.25">
      <c r="A798" t="s">
        <v>114</v>
      </c>
      <c r="B798" t="s">
        <v>589</v>
      </c>
    </row>
    <row r="799" spans="1:2" x14ac:dyDescent="0.25">
      <c r="A799" t="s">
        <v>116</v>
      </c>
      <c r="B799" t="s">
        <v>590</v>
      </c>
    </row>
    <row r="800" spans="1:2" x14ac:dyDescent="0.25">
      <c r="A800" t="s">
        <v>118</v>
      </c>
      <c r="B800" t="s">
        <v>591</v>
      </c>
    </row>
    <row r="801" spans="1:2" x14ac:dyDescent="0.25">
      <c r="A801" t="s">
        <v>120</v>
      </c>
      <c r="B801" t="s">
        <v>592</v>
      </c>
    </row>
    <row r="802" spans="1:2" x14ac:dyDescent="0.25">
      <c r="A802" t="s">
        <v>122</v>
      </c>
      <c r="B802" t="s">
        <v>593</v>
      </c>
    </row>
    <row r="803" spans="1:2" x14ac:dyDescent="0.25">
      <c r="A803" t="s">
        <v>124</v>
      </c>
      <c r="B803" t="s">
        <v>594</v>
      </c>
    </row>
    <row r="804" spans="1:2" x14ac:dyDescent="0.25">
      <c r="A804" t="s">
        <v>126</v>
      </c>
      <c r="B804" t="s">
        <v>595</v>
      </c>
    </row>
    <row r="805" spans="1:2" x14ac:dyDescent="0.25">
      <c r="A805" t="s">
        <v>128</v>
      </c>
      <c r="B805" t="s">
        <v>596</v>
      </c>
    </row>
    <row r="806" spans="1:2" x14ac:dyDescent="0.25">
      <c r="A806" t="s">
        <v>597</v>
      </c>
      <c r="B806" t="s">
        <v>598</v>
      </c>
    </row>
    <row r="807" spans="1:2" x14ac:dyDescent="0.25">
      <c r="A807" t="s">
        <v>132</v>
      </c>
      <c r="B807" t="s">
        <v>546</v>
      </c>
    </row>
    <row r="808" spans="1:2" x14ac:dyDescent="0.25">
      <c r="A808" t="s">
        <v>134</v>
      </c>
      <c r="B808" t="s">
        <v>548</v>
      </c>
    </row>
    <row r="809" spans="1:2" x14ac:dyDescent="0.25">
      <c r="A809" t="s">
        <v>136</v>
      </c>
      <c r="B809" t="s">
        <v>599</v>
      </c>
    </row>
    <row r="810" spans="1:2" x14ac:dyDescent="0.25">
      <c r="A810" t="s">
        <v>138</v>
      </c>
      <c r="B810" t="s">
        <v>600</v>
      </c>
    </row>
    <row r="811" spans="1:2" x14ac:dyDescent="0.25">
      <c r="A811" t="s">
        <v>140</v>
      </c>
      <c r="B811" t="s">
        <v>601</v>
      </c>
    </row>
    <row r="812" spans="1:2" x14ac:dyDescent="0.25">
      <c r="A812" t="s">
        <v>142</v>
      </c>
      <c r="B812" t="s">
        <v>602</v>
      </c>
    </row>
    <row r="813" spans="1:2" x14ac:dyDescent="0.25">
      <c r="A813" t="s">
        <v>144</v>
      </c>
      <c r="B813" t="s">
        <v>603</v>
      </c>
    </row>
    <row r="814" spans="1:2" x14ac:dyDescent="0.25">
      <c r="A814" t="s">
        <v>146</v>
      </c>
      <c r="B814" t="s">
        <v>604</v>
      </c>
    </row>
    <row r="815" spans="1:2" x14ac:dyDescent="0.25">
      <c r="A815" t="s">
        <v>148</v>
      </c>
      <c r="B815" t="s">
        <v>605</v>
      </c>
    </row>
    <row r="816" spans="1:2" x14ac:dyDescent="0.25">
      <c r="A816" t="s">
        <v>150</v>
      </c>
      <c r="B816" t="s">
        <v>606</v>
      </c>
    </row>
    <row r="817" spans="1:2" x14ac:dyDescent="0.25">
      <c r="A817" t="s">
        <v>152</v>
      </c>
      <c r="B817" t="s">
        <v>607</v>
      </c>
    </row>
    <row r="818" spans="1:2" x14ac:dyDescent="0.25">
      <c r="A818" t="s">
        <v>154</v>
      </c>
      <c r="B818" t="s">
        <v>608</v>
      </c>
    </row>
    <row r="819" spans="1:2" x14ac:dyDescent="0.25">
      <c r="A819" t="s">
        <v>156</v>
      </c>
      <c r="B819" t="s">
        <v>609</v>
      </c>
    </row>
    <row r="820" spans="1:2" x14ac:dyDescent="0.25">
      <c r="A820" t="s">
        <v>158</v>
      </c>
      <c r="B820" t="s">
        <v>610</v>
      </c>
    </row>
    <row r="821" spans="1:2" x14ac:dyDescent="0.25">
      <c r="A821" t="s">
        <v>160</v>
      </c>
      <c r="B821" t="s">
        <v>611</v>
      </c>
    </row>
    <row r="822" spans="1:2" x14ac:dyDescent="0.25">
      <c r="A822" t="s">
        <v>162</v>
      </c>
      <c r="B822" t="s">
        <v>612</v>
      </c>
    </row>
    <row r="823" spans="1:2" x14ac:dyDescent="0.25">
      <c r="A823" t="s">
        <v>164</v>
      </c>
      <c r="B823" t="s">
        <v>613</v>
      </c>
    </row>
    <row r="824" spans="1:2" x14ac:dyDescent="0.25">
      <c r="A824" t="s">
        <v>166</v>
      </c>
      <c r="B824" t="s">
        <v>614</v>
      </c>
    </row>
    <row r="825" spans="1:2" x14ac:dyDescent="0.25">
      <c r="A825" t="s">
        <v>168</v>
      </c>
      <c r="B825" t="s">
        <v>615</v>
      </c>
    </row>
    <row r="826" spans="1:2" x14ac:dyDescent="0.25">
      <c r="A826" t="s">
        <v>170</v>
      </c>
      <c r="B826" t="s">
        <v>616</v>
      </c>
    </row>
    <row r="827" spans="1:2" x14ac:dyDescent="0.25">
      <c r="A827" t="s">
        <v>172</v>
      </c>
      <c r="B827" t="s">
        <v>617</v>
      </c>
    </row>
    <row r="828" spans="1:2" x14ac:dyDescent="0.25">
      <c r="A828" t="s">
        <v>174</v>
      </c>
      <c r="B828" t="s">
        <v>618</v>
      </c>
    </row>
    <row r="829" spans="1:2" x14ac:dyDescent="0.25">
      <c r="A829" t="s">
        <v>176</v>
      </c>
      <c r="B829" t="s">
        <v>619</v>
      </c>
    </row>
    <row r="830" spans="1:2" x14ac:dyDescent="0.25">
      <c r="A830" t="s">
        <v>178</v>
      </c>
      <c r="B830" t="s">
        <v>620</v>
      </c>
    </row>
    <row r="831" spans="1:2" x14ac:dyDescent="0.25">
      <c r="A831" t="s">
        <v>180</v>
      </c>
      <c r="B831" t="s">
        <v>621</v>
      </c>
    </row>
    <row r="832" spans="1:2" x14ac:dyDescent="0.25">
      <c r="A832" t="s">
        <v>182</v>
      </c>
      <c r="B832" t="s">
        <v>622</v>
      </c>
    </row>
    <row r="833" spans="1:2" x14ac:dyDescent="0.25">
      <c r="A833" t="s">
        <v>184</v>
      </c>
      <c r="B833" t="s">
        <v>623</v>
      </c>
    </row>
    <row r="834" spans="1:2" x14ac:dyDescent="0.25">
      <c r="A834" t="s">
        <v>186</v>
      </c>
      <c r="B834" t="s">
        <v>624</v>
      </c>
    </row>
    <row r="835" spans="1:2" x14ac:dyDescent="0.25">
      <c r="A835" t="s">
        <v>188</v>
      </c>
      <c r="B835" t="s">
        <v>625</v>
      </c>
    </row>
    <row r="836" spans="1:2" x14ac:dyDescent="0.25">
      <c r="A836" t="s">
        <v>190</v>
      </c>
      <c r="B836" t="s">
        <v>626</v>
      </c>
    </row>
    <row r="837" spans="1:2" x14ac:dyDescent="0.25">
      <c r="A837" t="s">
        <v>192</v>
      </c>
      <c r="B837" t="s">
        <v>627</v>
      </c>
    </row>
    <row r="838" spans="1:2" x14ac:dyDescent="0.25">
      <c r="A838" t="s">
        <v>194</v>
      </c>
      <c r="B838" t="s">
        <v>628</v>
      </c>
    </row>
    <row r="839" spans="1:2" x14ac:dyDescent="0.25">
      <c r="A839" t="s">
        <v>196</v>
      </c>
      <c r="B839" t="s">
        <v>629</v>
      </c>
    </row>
    <row r="840" spans="1:2" x14ac:dyDescent="0.25">
      <c r="A840" t="s">
        <v>198</v>
      </c>
      <c r="B840" t="s">
        <v>630</v>
      </c>
    </row>
    <row r="841" spans="1:2" x14ac:dyDescent="0.25">
      <c r="A841" t="s">
        <v>200</v>
      </c>
      <c r="B841" t="s">
        <v>631</v>
      </c>
    </row>
    <row r="842" spans="1:2" x14ac:dyDescent="0.25">
      <c r="A842" t="s">
        <v>202</v>
      </c>
      <c r="B842" t="s">
        <v>632</v>
      </c>
    </row>
    <row r="843" spans="1:2" x14ac:dyDescent="0.25">
      <c r="A843" t="s">
        <v>204</v>
      </c>
      <c r="B843" t="s">
        <v>633</v>
      </c>
    </row>
    <row r="844" spans="1:2" x14ac:dyDescent="0.25">
      <c r="A844" t="s">
        <v>206</v>
      </c>
      <c r="B844" t="s">
        <v>634</v>
      </c>
    </row>
    <row r="845" spans="1:2" x14ac:dyDescent="0.25">
      <c r="A845" t="s">
        <v>208</v>
      </c>
      <c r="B845" t="s">
        <v>635</v>
      </c>
    </row>
    <row r="846" spans="1:2" x14ac:dyDescent="0.25">
      <c r="A846" t="s">
        <v>210</v>
      </c>
      <c r="B846" t="s">
        <v>636</v>
      </c>
    </row>
    <row r="847" spans="1:2" x14ac:dyDescent="0.25">
      <c r="A847" t="s">
        <v>212</v>
      </c>
      <c r="B847" t="s">
        <v>637</v>
      </c>
    </row>
    <row r="848" spans="1:2" x14ac:dyDescent="0.25">
      <c r="A848" t="s">
        <v>214</v>
      </c>
      <c r="B848" t="s">
        <v>638</v>
      </c>
    </row>
    <row r="849" spans="1:2" x14ac:dyDescent="0.25">
      <c r="A849" t="s">
        <v>216</v>
      </c>
      <c r="B849" t="s">
        <v>639</v>
      </c>
    </row>
    <row r="850" spans="1:2" x14ac:dyDescent="0.25">
      <c r="A850" t="s">
        <v>218</v>
      </c>
      <c r="B850" t="s">
        <v>640</v>
      </c>
    </row>
    <row r="851" spans="1:2" x14ac:dyDescent="0.25">
      <c r="A851" t="s">
        <v>220</v>
      </c>
      <c r="B851" t="s">
        <v>641</v>
      </c>
    </row>
    <row r="852" spans="1:2" x14ac:dyDescent="0.25">
      <c r="A852" t="s">
        <v>222</v>
      </c>
      <c r="B852" t="s">
        <v>642</v>
      </c>
    </row>
    <row r="853" spans="1:2" x14ac:dyDescent="0.25">
      <c r="A853" t="s">
        <v>224</v>
      </c>
      <c r="B853" t="s">
        <v>643</v>
      </c>
    </row>
    <row r="854" spans="1:2" x14ac:dyDescent="0.25">
      <c r="A854" t="s">
        <v>226</v>
      </c>
      <c r="B854" t="s">
        <v>644</v>
      </c>
    </row>
    <row r="855" spans="1:2" x14ac:dyDescent="0.25">
      <c r="A855" t="s">
        <v>228</v>
      </c>
      <c r="B855" t="s">
        <v>645</v>
      </c>
    </row>
    <row r="856" spans="1:2" x14ac:dyDescent="0.25">
      <c r="A856" t="s">
        <v>230</v>
      </c>
      <c r="B856" t="s">
        <v>646</v>
      </c>
    </row>
    <row r="857" spans="1:2" x14ac:dyDescent="0.25">
      <c r="A857" t="s">
        <v>647</v>
      </c>
      <c r="B857" t="s">
        <v>648</v>
      </c>
    </row>
    <row r="858" spans="1:2" x14ac:dyDescent="0.25">
      <c r="A858" t="s">
        <v>675</v>
      </c>
      <c r="B858" t="s">
        <v>676</v>
      </c>
    </row>
    <row r="859" spans="1:2" x14ac:dyDescent="0.25">
      <c r="A859" t="s">
        <v>677</v>
      </c>
      <c r="B859" t="s">
        <v>678</v>
      </c>
    </row>
    <row r="860" spans="1:2" x14ac:dyDescent="0.25">
      <c r="A860" t="s">
        <v>697</v>
      </c>
      <c r="B860" t="s">
        <v>698</v>
      </c>
    </row>
    <row r="861" spans="1:2" x14ac:dyDescent="0.25">
      <c r="A861" t="s">
        <v>699</v>
      </c>
      <c r="B861" t="s">
        <v>700</v>
      </c>
    </row>
    <row r="862" spans="1:2" x14ac:dyDescent="0.25">
      <c r="A862" t="s">
        <v>718</v>
      </c>
      <c r="B862" t="s">
        <v>719</v>
      </c>
    </row>
    <row r="863" spans="1:2" x14ac:dyDescent="0.25">
      <c r="A863" t="s">
        <v>720</v>
      </c>
      <c r="B863" t="s">
        <v>721</v>
      </c>
    </row>
    <row r="864" spans="1:2" x14ac:dyDescent="0.25">
      <c r="A864" t="s">
        <v>731</v>
      </c>
      <c r="B864" t="s">
        <v>732</v>
      </c>
    </row>
    <row r="865" spans="1:2" x14ac:dyDescent="0.25">
      <c r="A865" t="s">
        <v>733</v>
      </c>
      <c r="B865" t="s">
        <v>734</v>
      </c>
    </row>
    <row r="866" spans="1:2" x14ac:dyDescent="0.25">
      <c r="A866" t="s">
        <v>744</v>
      </c>
      <c r="B866" t="s">
        <v>745</v>
      </c>
    </row>
    <row r="867" spans="1:2" x14ac:dyDescent="0.25">
      <c r="A867" t="s">
        <v>746</v>
      </c>
      <c r="B867" t="s">
        <v>747</v>
      </c>
    </row>
    <row r="868" spans="1:2" x14ac:dyDescent="0.25">
      <c r="A868" t="s">
        <v>759</v>
      </c>
      <c r="B868" t="s">
        <v>761</v>
      </c>
    </row>
    <row r="869" spans="1:2" x14ac:dyDescent="0.25">
      <c r="A869" t="s">
        <v>760</v>
      </c>
      <c r="B869" t="s">
        <v>762</v>
      </c>
    </row>
    <row r="870" spans="1:2" x14ac:dyDescent="0.25">
      <c r="A870" t="s">
        <v>776</v>
      </c>
      <c r="B870" t="s">
        <v>777</v>
      </c>
    </row>
    <row r="871" spans="1:2" x14ac:dyDescent="0.25">
      <c r="A871" t="s">
        <v>778</v>
      </c>
      <c r="B871" t="s">
        <v>779</v>
      </c>
    </row>
    <row r="872" spans="1:2" x14ac:dyDescent="0.25">
      <c r="A872" t="s">
        <v>788</v>
      </c>
      <c r="B872" t="s">
        <v>789</v>
      </c>
    </row>
    <row r="873" spans="1:2" x14ac:dyDescent="0.25">
      <c r="A873" t="s">
        <v>790</v>
      </c>
      <c r="B873" t="s">
        <v>791</v>
      </c>
    </row>
    <row r="874" spans="1:2" x14ac:dyDescent="0.25">
      <c r="A874" t="s">
        <v>801</v>
      </c>
      <c r="B874" t="s">
        <v>802</v>
      </c>
    </row>
    <row r="875" spans="1:2" x14ac:dyDescent="0.25">
      <c r="A875" t="s">
        <v>803</v>
      </c>
      <c r="B875" t="s">
        <v>804</v>
      </c>
    </row>
    <row r="876" spans="1:2" x14ac:dyDescent="0.25">
      <c r="A876" t="s">
        <v>813</v>
      </c>
      <c r="B876" t="s">
        <v>814</v>
      </c>
    </row>
    <row r="877" spans="1:2" x14ac:dyDescent="0.25">
      <c r="A877" t="s">
        <v>815</v>
      </c>
      <c r="B877" t="s">
        <v>816</v>
      </c>
    </row>
    <row r="878" spans="1:2" x14ac:dyDescent="0.25">
      <c r="A878" t="s">
        <v>827</v>
      </c>
      <c r="B878" t="s">
        <v>828</v>
      </c>
    </row>
    <row r="879" spans="1:2" x14ac:dyDescent="0.25">
      <c r="A879" t="s">
        <v>829</v>
      </c>
      <c r="B879" t="s">
        <v>830</v>
      </c>
    </row>
    <row r="880" spans="1:2" x14ac:dyDescent="0.25">
      <c r="A880" t="s">
        <v>26</v>
      </c>
    </row>
    <row r="881" spans="1:1" x14ac:dyDescent="0.25">
      <c r="A881" t="s">
        <v>27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93"/>
  <sheetViews>
    <sheetView tabSelected="1" zoomScale="80" zoomScaleNormal="80" zoomScaleSheetLayoutView="80" zoomScalePageLayoutView="80" workbookViewId="0">
      <selection activeCell="L1" sqref="L1"/>
    </sheetView>
  </sheetViews>
  <sheetFormatPr defaultRowHeight="14.25" x14ac:dyDescent="0.2"/>
  <cols>
    <col min="1" max="2" width="16.140625" style="3" customWidth="1"/>
    <col min="3" max="3" width="19.7109375" style="2" customWidth="1"/>
    <col min="4" max="4" width="16.140625" style="2" customWidth="1"/>
    <col min="5" max="5" width="16.140625" style="3" customWidth="1"/>
    <col min="6" max="6" width="17.42578125" style="3" customWidth="1"/>
    <col min="7" max="11" width="16.140625" style="3" customWidth="1"/>
    <col min="12" max="22" width="7.5703125" style="3" customWidth="1"/>
    <col min="23" max="23" width="13.5703125" style="5" customWidth="1"/>
    <col min="24" max="16384" width="9.140625" style="3"/>
  </cols>
  <sheetData>
    <row r="1" spans="1:23" ht="51.75" customHeight="1" x14ac:dyDescent="0.2">
      <c r="A1" s="26"/>
      <c r="B1" s="24"/>
      <c r="C1" s="25"/>
      <c r="D1" s="25"/>
      <c r="E1" s="24"/>
      <c r="F1" s="24"/>
      <c r="G1" s="24"/>
      <c r="H1" s="24"/>
      <c r="I1" s="24"/>
      <c r="J1" s="24"/>
      <c r="K1" s="24"/>
    </row>
    <row r="2" spans="1:23" ht="1.5" customHeight="1" x14ac:dyDescent="0.4">
      <c r="A2" s="27"/>
      <c r="B2" s="24"/>
      <c r="C2" s="25"/>
      <c r="D2" s="25"/>
      <c r="E2" s="24"/>
      <c r="F2" s="24"/>
      <c r="G2" s="24"/>
      <c r="H2" s="24"/>
      <c r="I2" s="24"/>
      <c r="J2" s="24"/>
      <c r="K2" s="24"/>
    </row>
    <row r="3" spans="1:23" ht="41.25" customHeight="1" x14ac:dyDescent="0.2">
      <c r="A3" s="80" t="s">
        <v>817</v>
      </c>
      <c r="B3" s="80"/>
      <c r="C3" s="80"/>
      <c r="D3" s="80"/>
      <c r="E3" s="80"/>
      <c r="F3" s="80"/>
      <c r="G3" s="80"/>
      <c r="H3" s="80"/>
      <c r="I3" s="80"/>
      <c r="J3" s="80"/>
      <c r="K3" s="80"/>
    </row>
    <row r="4" spans="1:23" s="6" customFormat="1" ht="45" customHeight="1" x14ac:dyDescent="0.25">
      <c r="A4" s="80"/>
      <c r="B4" s="80"/>
      <c r="C4" s="80"/>
      <c r="D4" s="80"/>
      <c r="E4" s="80"/>
      <c r="F4" s="80"/>
      <c r="G4" s="80"/>
      <c r="H4" s="80"/>
      <c r="I4" s="80"/>
      <c r="J4" s="80"/>
      <c r="K4" s="80"/>
      <c r="L4" s="7"/>
      <c r="M4" s="7"/>
      <c r="N4" s="7"/>
      <c r="O4" s="7"/>
      <c r="P4" s="7"/>
      <c r="Q4" s="7"/>
      <c r="R4" s="7"/>
      <c r="S4" s="7"/>
      <c r="T4" s="7"/>
      <c r="U4" s="7"/>
      <c r="V4" s="7"/>
      <c r="W4" s="8"/>
    </row>
    <row r="5" spans="1:23" s="1" customFormat="1" ht="29.25" customHeight="1" x14ac:dyDescent="0.2">
      <c r="A5" s="80"/>
      <c r="B5" s="80"/>
      <c r="C5" s="80"/>
      <c r="D5" s="80"/>
      <c r="E5" s="80"/>
      <c r="F5" s="80"/>
      <c r="G5" s="80"/>
      <c r="H5" s="80"/>
      <c r="I5" s="80"/>
      <c r="J5" s="80"/>
      <c r="K5" s="80"/>
      <c r="L5" s="3"/>
      <c r="M5" s="3"/>
      <c r="N5" s="3"/>
      <c r="O5" s="3"/>
      <c r="P5" s="3"/>
      <c r="Q5" s="3"/>
      <c r="R5" s="3"/>
      <c r="S5" s="3"/>
      <c r="T5" s="3"/>
      <c r="U5" s="3"/>
      <c r="V5" s="3"/>
      <c r="W5" s="5"/>
    </row>
    <row r="6" spans="1:23" s="1" customFormat="1" ht="15" customHeight="1" x14ac:dyDescent="0.2">
      <c r="A6" s="80"/>
      <c r="B6" s="80"/>
      <c r="C6" s="80"/>
      <c r="D6" s="80"/>
      <c r="E6" s="80"/>
      <c r="F6" s="80"/>
      <c r="G6" s="80"/>
      <c r="H6" s="80"/>
      <c r="I6" s="80"/>
      <c r="J6" s="80"/>
      <c r="K6" s="80"/>
      <c r="L6" s="3"/>
      <c r="M6" s="3"/>
      <c r="N6" s="3"/>
      <c r="O6" s="3"/>
      <c r="P6" s="3"/>
      <c r="Q6" s="3"/>
      <c r="R6" s="3"/>
      <c r="S6" s="3"/>
      <c r="T6" s="3"/>
      <c r="U6" s="3"/>
      <c r="V6" s="3"/>
      <c r="W6" s="5"/>
    </row>
    <row r="7" spans="1:23" s="1" customFormat="1" ht="12.75" customHeight="1" x14ac:dyDescent="0.2">
      <c r="A7" s="24"/>
      <c r="B7" s="24"/>
      <c r="C7" s="25"/>
      <c r="D7" s="25"/>
      <c r="E7" s="24"/>
      <c r="F7" s="24"/>
      <c r="G7" s="29"/>
      <c r="H7" s="29"/>
      <c r="I7" s="28"/>
      <c r="J7" s="24"/>
      <c r="K7" s="24"/>
      <c r="L7" s="3"/>
      <c r="M7" s="3"/>
      <c r="N7" s="3"/>
      <c r="O7" s="3"/>
      <c r="P7" s="3"/>
      <c r="Q7" s="3"/>
      <c r="R7" s="3"/>
      <c r="S7" s="3"/>
      <c r="T7" s="3"/>
      <c r="U7" s="3"/>
      <c r="V7" s="3"/>
      <c r="W7" s="5"/>
    </row>
    <row r="8" spans="1:23" s="11" customFormat="1" ht="50.25" customHeight="1" x14ac:dyDescent="0.4">
      <c r="A8" s="81" t="str">
        <f>TABELA1!A1</f>
        <v>Шабац</v>
      </c>
      <c r="B8" s="81"/>
      <c r="C8" s="81"/>
      <c r="D8" s="81"/>
      <c r="E8" s="81"/>
      <c r="F8" s="81"/>
      <c r="G8" s="81"/>
      <c r="H8" s="81"/>
      <c r="I8" s="81"/>
      <c r="J8" s="81"/>
      <c r="K8" s="81"/>
      <c r="L8" s="9"/>
      <c r="M8" s="9"/>
      <c r="N8" s="9"/>
      <c r="O8" s="9"/>
      <c r="P8" s="9"/>
      <c r="Q8" s="9"/>
      <c r="R8" s="9"/>
      <c r="S8" s="9"/>
      <c r="T8" s="9"/>
      <c r="U8" s="9"/>
      <c r="V8" s="9"/>
      <c r="W8" s="10"/>
    </row>
    <row r="9" spans="1:23" s="11" customFormat="1" ht="30" customHeight="1" x14ac:dyDescent="0.4">
      <c r="A9" s="30"/>
      <c r="B9" s="30"/>
      <c r="C9" s="30"/>
      <c r="D9" s="30"/>
      <c r="E9" s="30"/>
      <c r="F9" s="30"/>
      <c r="G9" s="30"/>
      <c r="H9" s="30"/>
      <c r="I9" s="31"/>
      <c r="J9" s="31"/>
      <c r="K9" s="31"/>
      <c r="L9" s="9"/>
      <c r="M9" s="9"/>
      <c r="N9" s="9"/>
      <c r="O9" s="9"/>
      <c r="P9" s="9"/>
      <c r="Q9" s="9"/>
      <c r="R9" s="9"/>
      <c r="S9" s="9"/>
      <c r="T9" s="9"/>
      <c r="U9" s="9"/>
      <c r="V9" s="9"/>
      <c r="W9" s="10"/>
    </row>
    <row r="10" spans="1:23" s="1" customFormat="1" ht="24.95" customHeight="1" x14ac:dyDescent="0.25">
      <c r="A10" s="24"/>
      <c r="B10" s="24"/>
      <c r="C10" s="25"/>
      <c r="D10" s="25"/>
      <c r="E10" s="24"/>
      <c r="F10" s="32"/>
      <c r="G10" s="24"/>
      <c r="H10" s="24"/>
      <c r="I10" s="28"/>
      <c r="J10" s="24"/>
      <c r="K10" s="24"/>
      <c r="L10" s="3"/>
      <c r="M10" s="3"/>
      <c r="N10" s="3"/>
      <c r="O10" s="3"/>
      <c r="P10" s="3"/>
      <c r="Q10" s="3"/>
      <c r="R10" s="3"/>
      <c r="S10" s="3"/>
      <c r="T10" s="3"/>
      <c r="U10" s="3"/>
      <c r="V10" s="3"/>
      <c r="W10" s="5"/>
    </row>
    <row r="11" spans="1:23" s="1" customFormat="1" ht="24.95" customHeight="1" x14ac:dyDescent="0.25">
      <c r="A11" s="52"/>
      <c r="B11" s="53"/>
      <c r="C11" s="53"/>
      <c r="D11" s="53" t="s">
        <v>658</v>
      </c>
      <c r="E11" s="67" t="s">
        <v>818</v>
      </c>
      <c r="F11" s="3"/>
      <c r="G11" s="20"/>
      <c r="H11" s="3"/>
      <c r="I11" s="4"/>
      <c r="J11" s="3"/>
      <c r="K11" s="3"/>
      <c r="L11" s="3"/>
      <c r="M11" s="3"/>
      <c r="N11" s="3"/>
      <c r="O11" s="3"/>
      <c r="P11" s="3"/>
      <c r="Q11" s="3"/>
      <c r="R11" s="3"/>
      <c r="S11" s="3"/>
      <c r="T11" s="3"/>
      <c r="U11" s="3"/>
      <c r="V11" s="3"/>
      <c r="W11" s="5"/>
    </row>
    <row r="12" spans="1:23" s="1" customFormat="1" ht="24.95" customHeight="1" x14ac:dyDescent="0.2">
      <c r="A12" s="68" t="s">
        <v>1</v>
      </c>
      <c r="B12" s="69"/>
      <c r="C12" s="69"/>
      <c r="D12" s="61">
        <f>IF(ISBLANK(TABELA1!B4),"-",TABELA1!B4)</f>
        <v>94866</v>
      </c>
      <c r="E12" s="62">
        <f>IF(ISBLANK(TABELA1!B65),"-",TABELA1!B65)</f>
        <v>105768</v>
      </c>
      <c r="F12" s="3"/>
      <c r="G12" s="3"/>
      <c r="H12" s="3"/>
      <c r="I12" s="4"/>
      <c r="J12" s="3"/>
      <c r="K12" s="3"/>
      <c r="L12" s="3"/>
      <c r="M12" s="3"/>
      <c r="N12" s="3"/>
      <c r="O12" s="3"/>
      <c r="P12" s="3"/>
      <c r="Q12" s="3"/>
      <c r="R12" s="3"/>
      <c r="S12" s="3"/>
      <c r="T12" s="3"/>
      <c r="U12" s="3"/>
      <c r="V12" s="3"/>
      <c r="W12" s="5"/>
    </row>
    <row r="13" spans="1:23" s="1" customFormat="1" ht="24.95" customHeight="1" x14ac:dyDescent="0.2">
      <c r="A13" s="70" t="s">
        <v>538</v>
      </c>
      <c r="B13" s="54"/>
      <c r="C13" s="54"/>
      <c r="D13" s="57">
        <f>IF(ISBLANK(TABELA1!C4),"-",TABELA1!C4)</f>
        <v>1648</v>
      </c>
      <c r="E13" s="58">
        <f>IF(ISBLANK(TABELA1!C65),"-",TABELA1!C65)</f>
        <v>917</v>
      </c>
      <c r="F13" s="3"/>
      <c r="G13" s="3"/>
      <c r="H13" s="3"/>
      <c r="I13" s="4"/>
      <c r="J13" s="3"/>
      <c r="K13" s="3"/>
      <c r="L13" s="3"/>
      <c r="M13" s="3"/>
      <c r="N13" s="3"/>
      <c r="O13" s="3"/>
      <c r="P13" s="3"/>
      <c r="Q13" s="3"/>
      <c r="R13" s="3"/>
      <c r="S13" s="3"/>
      <c r="T13" s="3"/>
      <c r="U13" s="3"/>
      <c r="V13" s="3"/>
      <c r="W13" s="5"/>
    </row>
    <row r="14" spans="1:23" s="1" customFormat="1" ht="24.95" customHeight="1" x14ac:dyDescent="0.2">
      <c r="A14" s="70" t="s">
        <v>539</v>
      </c>
      <c r="B14" s="54"/>
      <c r="C14" s="54"/>
      <c r="D14" s="57">
        <f>IF(ISBLANK(TABELA1!D4),"-",TABELA1!D4)</f>
        <v>857</v>
      </c>
      <c r="E14" s="58">
        <f>IF(ISBLANK(TABELA1!D65),"-",TABELA1!D65)</f>
        <v>1841</v>
      </c>
      <c r="F14" s="3"/>
      <c r="G14" s="3"/>
      <c r="H14" s="3"/>
      <c r="I14" s="4"/>
      <c r="J14" s="3"/>
      <c r="K14" s="3"/>
      <c r="L14" s="3"/>
      <c r="M14" s="3"/>
      <c r="N14" s="3"/>
      <c r="O14" s="3"/>
      <c r="P14" s="3"/>
      <c r="Q14" s="3"/>
      <c r="R14" s="3"/>
      <c r="S14" s="3"/>
      <c r="T14" s="3"/>
      <c r="U14" s="3"/>
      <c r="V14" s="3"/>
      <c r="W14" s="5"/>
    </row>
    <row r="15" spans="1:23" s="1" customFormat="1" ht="24.95" customHeight="1" x14ac:dyDescent="0.2">
      <c r="A15" s="70" t="s">
        <v>540</v>
      </c>
      <c r="B15" s="54"/>
      <c r="C15" s="54"/>
      <c r="D15" s="57">
        <f>IF(ISBLANK(TABELA1!E4),"-",TABELA1!E4)</f>
        <v>791</v>
      </c>
      <c r="E15" s="58">
        <f>IF(ISBLANK(TABELA1!E65),"-",TABELA1!E65)</f>
        <v>-924</v>
      </c>
      <c r="F15" s="3"/>
      <c r="G15" s="3"/>
      <c r="H15" s="3"/>
      <c r="I15" s="4"/>
      <c r="J15" s="3"/>
      <c r="K15" s="3"/>
      <c r="L15" s="3"/>
      <c r="M15" s="3"/>
      <c r="N15" s="3"/>
      <c r="O15" s="3"/>
      <c r="P15" s="3"/>
      <c r="Q15" s="3"/>
      <c r="R15" s="3"/>
      <c r="S15" s="3"/>
      <c r="T15" s="3"/>
      <c r="U15" s="3"/>
      <c r="V15" s="3"/>
      <c r="W15" s="5"/>
    </row>
    <row r="16" spans="1:23" s="1" customFormat="1" ht="24.95" customHeight="1" x14ac:dyDescent="0.2">
      <c r="A16" s="71" t="s">
        <v>541</v>
      </c>
      <c r="B16" s="55"/>
      <c r="C16" s="55"/>
      <c r="D16" s="63">
        <f>IF(ISBLANK(TABELA1!F4),"-",TABELA1!F4)</f>
        <v>122</v>
      </c>
      <c r="E16" s="64">
        <f>IF(ISBLANK(TABELA1!F65),"-",TABELA1!F65)</f>
        <v>1</v>
      </c>
      <c r="F16" s="3"/>
      <c r="G16" s="3"/>
      <c r="H16" s="3"/>
      <c r="I16" s="4"/>
      <c r="J16" s="3"/>
      <c r="K16" s="3"/>
      <c r="L16" s="3"/>
      <c r="M16" s="3"/>
      <c r="N16" s="3"/>
      <c r="O16" s="3"/>
      <c r="P16" s="3"/>
      <c r="Q16" s="3"/>
      <c r="R16" s="3"/>
      <c r="S16" s="3"/>
      <c r="T16" s="3"/>
      <c r="U16" s="3"/>
      <c r="V16" s="3"/>
      <c r="W16" s="5"/>
    </row>
    <row r="17" spans="1:23" s="1" customFormat="1" ht="24.95" customHeight="1" x14ac:dyDescent="0.2">
      <c r="A17" s="72" t="s">
        <v>659</v>
      </c>
      <c r="B17" s="56"/>
      <c r="C17" s="56"/>
      <c r="D17" s="65">
        <f>IF(ISBLANK(TABELA2!B5),"-",TABELA2!B5)</f>
        <v>17.399999999999999</v>
      </c>
      <c r="E17" s="66">
        <f>IF(ISBLANK(TABELA2!B66),"-",TABELA2!B66)</f>
        <v>8.6999999999999993</v>
      </c>
      <c r="F17" s="3"/>
      <c r="G17" s="3"/>
      <c r="H17" s="3"/>
      <c r="I17" s="4"/>
      <c r="J17" s="3"/>
      <c r="K17" s="3"/>
      <c r="L17" s="3"/>
      <c r="M17" s="3"/>
      <c r="N17" s="3"/>
      <c r="O17" s="3"/>
      <c r="P17" s="3"/>
      <c r="Q17" s="3"/>
      <c r="R17" s="3"/>
      <c r="S17" s="3"/>
      <c r="T17" s="3"/>
      <c r="U17" s="3"/>
      <c r="V17" s="3"/>
      <c r="W17" s="5"/>
    </row>
    <row r="18" spans="1:23" s="1" customFormat="1" ht="24.95" customHeight="1" x14ac:dyDescent="0.2">
      <c r="A18" s="70" t="s">
        <v>660</v>
      </c>
      <c r="B18" s="54"/>
      <c r="C18" s="54"/>
      <c r="D18" s="57">
        <f>IF(ISBLANK(TABELA3!B5),"-",TABELA3!B5)</f>
        <v>9</v>
      </c>
      <c r="E18" s="58">
        <f>IF(ISBLANK(TABELA3!B66),"-",TABELA3!B66)</f>
        <v>17.399999999999999</v>
      </c>
      <c r="F18" s="3"/>
      <c r="G18" s="3"/>
      <c r="H18" s="3"/>
      <c r="I18" s="4"/>
      <c r="J18" s="3"/>
      <c r="K18" s="3"/>
      <c r="L18" s="3"/>
      <c r="M18" s="3"/>
      <c r="N18" s="3"/>
      <c r="O18" s="3"/>
      <c r="P18" s="3"/>
      <c r="Q18" s="3"/>
      <c r="R18" s="3"/>
      <c r="S18" s="3"/>
      <c r="T18" s="3"/>
      <c r="U18" s="3"/>
      <c r="V18" s="3"/>
      <c r="W18" s="5"/>
    </row>
    <row r="19" spans="1:23" s="1" customFormat="1" ht="24.95" customHeight="1" x14ac:dyDescent="0.2">
      <c r="A19" s="70" t="s">
        <v>661</v>
      </c>
      <c r="B19" s="54"/>
      <c r="C19" s="54"/>
      <c r="D19" s="57">
        <f>IF(ISBLANK(TABELA4!B5),"-",TABELA4!B5)</f>
        <v>8.4</v>
      </c>
      <c r="E19" s="58">
        <f>IF(ISBLANK(TABELA4!B66),"-",TABELA4!B66)</f>
        <v>-8.6999999999999993</v>
      </c>
      <c r="F19" s="3"/>
      <c r="G19" s="3"/>
      <c r="H19" s="3"/>
      <c r="I19" s="4"/>
      <c r="J19" s="3"/>
      <c r="K19" s="3"/>
      <c r="L19" s="3"/>
      <c r="M19" s="3"/>
      <c r="N19" s="3"/>
      <c r="O19" s="3"/>
      <c r="P19" s="3"/>
      <c r="Q19" s="3"/>
      <c r="R19" s="3"/>
      <c r="S19" s="3"/>
      <c r="T19" s="3"/>
      <c r="U19" s="3"/>
      <c r="V19" s="3"/>
      <c r="W19" s="5"/>
    </row>
    <row r="20" spans="1:23" s="1" customFormat="1" ht="24.95" customHeight="1" x14ac:dyDescent="0.2">
      <c r="A20" s="73" t="s">
        <v>662</v>
      </c>
      <c r="B20" s="74"/>
      <c r="C20" s="74"/>
      <c r="D20" s="59">
        <f>IF(ISBLANK(TABELA5!B5),"-",TABELA5!B5)</f>
        <v>74</v>
      </c>
      <c r="E20" s="60">
        <f>IF(ISBLANK(TABELA5!B66),"-",TABELA5!B66)</f>
        <v>1.1000000000000001</v>
      </c>
      <c r="F20" s="3"/>
      <c r="G20" s="3"/>
      <c r="H20" s="3"/>
      <c r="I20" s="4"/>
      <c r="J20" s="3"/>
      <c r="K20" s="3"/>
      <c r="L20" s="3"/>
      <c r="M20" s="3"/>
      <c r="N20" s="3"/>
      <c r="O20" s="3"/>
      <c r="P20" s="3"/>
      <c r="Q20" s="3"/>
      <c r="R20" s="3"/>
      <c r="S20" s="3"/>
      <c r="T20" s="3"/>
      <c r="U20" s="3"/>
      <c r="V20" s="3"/>
      <c r="W20" s="5"/>
    </row>
    <row r="21" spans="1:23" s="1" customFormat="1" ht="24.95" customHeight="1" x14ac:dyDescent="0.2">
      <c r="A21" s="24"/>
      <c r="B21" s="24"/>
      <c r="C21" s="25"/>
      <c r="D21" s="25"/>
      <c r="E21" s="24"/>
      <c r="F21" s="3"/>
      <c r="G21" s="3"/>
      <c r="H21" s="3"/>
      <c r="I21" s="4"/>
      <c r="J21" s="3"/>
      <c r="K21" s="3"/>
      <c r="L21" s="3"/>
      <c r="M21" s="3"/>
      <c r="N21" s="3"/>
      <c r="O21" s="3"/>
      <c r="P21" s="3"/>
      <c r="Q21" s="3"/>
      <c r="R21" s="3"/>
      <c r="S21" s="3"/>
      <c r="T21" s="3"/>
      <c r="U21" s="3"/>
      <c r="V21" s="3"/>
      <c r="W21" s="5"/>
    </row>
    <row r="22" spans="1:23" s="1" customFormat="1" ht="24.95" customHeight="1" x14ac:dyDescent="0.2">
      <c r="A22" s="24"/>
      <c r="B22" s="24"/>
      <c r="C22" s="25"/>
      <c r="D22" s="25"/>
      <c r="E22" s="24"/>
      <c r="F22" s="3"/>
      <c r="G22" s="3"/>
      <c r="H22" s="3"/>
      <c r="I22" s="4"/>
      <c r="J22" s="3"/>
      <c r="K22" s="3"/>
      <c r="L22" s="3"/>
      <c r="M22" s="3"/>
      <c r="N22" s="3"/>
      <c r="O22" s="3"/>
      <c r="P22" s="3"/>
      <c r="Q22" s="3"/>
      <c r="R22" s="3"/>
      <c r="S22" s="3"/>
      <c r="T22" s="3"/>
      <c r="U22" s="3"/>
      <c r="V22" s="3"/>
      <c r="W22" s="5"/>
    </row>
    <row r="23" spans="1:23" s="1" customFormat="1" ht="24.95" customHeight="1" x14ac:dyDescent="0.2">
      <c r="A23" s="24"/>
      <c r="B23" s="24"/>
      <c r="C23" s="25"/>
      <c r="D23" s="25"/>
      <c r="E23" s="24"/>
      <c r="F23" s="3"/>
      <c r="G23" s="3"/>
      <c r="H23" s="3"/>
      <c r="I23" s="4"/>
      <c r="J23" s="3"/>
      <c r="K23" s="3"/>
      <c r="L23" s="3"/>
      <c r="M23" s="3"/>
      <c r="N23" s="3"/>
      <c r="O23" s="3"/>
      <c r="P23" s="3"/>
      <c r="Q23" s="3"/>
      <c r="R23" s="3"/>
      <c r="S23" s="3"/>
      <c r="T23" s="3"/>
      <c r="U23" s="3"/>
      <c r="V23" s="3"/>
      <c r="W23" s="5"/>
    </row>
    <row r="24" spans="1:23" s="1" customFormat="1" ht="24.95" customHeight="1" x14ac:dyDescent="0.2">
      <c r="A24" s="3"/>
      <c r="B24" s="3"/>
      <c r="C24" s="2"/>
      <c r="D24" s="2"/>
      <c r="E24" s="3"/>
      <c r="F24" s="3"/>
      <c r="G24" s="3"/>
      <c r="H24" s="3"/>
      <c r="I24" s="4"/>
      <c r="J24" s="3"/>
      <c r="K24" s="3"/>
      <c r="L24" s="3"/>
      <c r="M24" s="3"/>
      <c r="N24" s="3"/>
      <c r="O24" s="3"/>
      <c r="P24" s="3"/>
      <c r="Q24" s="3"/>
      <c r="R24" s="3"/>
      <c r="S24" s="3"/>
      <c r="T24" s="3"/>
      <c r="U24" s="3"/>
      <c r="V24" s="3"/>
      <c r="W24" s="5"/>
    </row>
    <row r="25" spans="1:23" s="1" customFormat="1" ht="24.95" customHeight="1" x14ac:dyDescent="0.2">
      <c r="A25" s="3"/>
      <c r="B25" s="3"/>
      <c r="C25" s="2"/>
      <c r="D25" s="2"/>
      <c r="E25" s="3"/>
      <c r="F25" s="3"/>
      <c r="G25" s="3"/>
      <c r="H25" s="3"/>
      <c r="I25" s="4"/>
      <c r="J25" s="3"/>
      <c r="K25" s="3"/>
      <c r="L25" s="3"/>
      <c r="M25" s="3"/>
      <c r="N25" s="3"/>
      <c r="O25" s="3"/>
      <c r="P25" s="3"/>
      <c r="Q25" s="3"/>
      <c r="R25" s="3"/>
      <c r="S25" s="3"/>
      <c r="T25" s="3"/>
      <c r="U25" s="3"/>
      <c r="V25" s="3"/>
      <c r="W25" s="5"/>
    </row>
    <row r="26" spans="1:23" s="1" customFormat="1" ht="24.95" customHeight="1" x14ac:dyDescent="0.2">
      <c r="A26" s="3"/>
      <c r="B26" s="3"/>
      <c r="C26" s="2"/>
      <c r="D26" s="2"/>
      <c r="E26" s="3"/>
      <c r="F26" s="3"/>
      <c r="G26" s="3"/>
      <c r="H26" s="3"/>
      <c r="I26" s="4"/>
      <c r="J26" s="3"/>
      <c r="K26" s="3"/>
      <c r="L26" s="3"/>
      <c r="M26" s="3"/>
      <c r="N26" s="3"/>
      <c r="O26" s="3"/>
      <c r="P26" s="3"/>
      <c r="Q26" s="3"/>
      <c r="R26" s="3"/>
      <c r="S26" s="3"/>
      <c r="T26" s="3"/>
      <c r="U26" s="3"/>
      <c r="V26" s="3"/>
      <c r="W26" s="5"/>
    </row>
    <row r="27" spans="1:23" s="1" customFormat="1" ht="24.95" customHeight="1" x14ac:dyDescent="0.2">
      <c r="A27" s="3"/>
      <c r="B27" s="3"/>
      <c r="C27" s="2"/>
      <c r="D27" s="2"/>
      <c r="E27" s="3"/>
      <c r="F27" s="3"/>
      <c r="G27" s="3"/>
      <c r="H27" s="3"/>
      <c r="I27" s="4"/>
      <c r="J27" s="3"/>
      <c r="K27" s="3"/>
      <c r="L27" s="3"/>
      <c r="M27" s="3"/>
      <c r="N27" s="3"/>
      <c r="O27" s="3"/>
      <c r="P27" s="3"/>
      <c r="Q27" s="3"/>
      <c r="R27" s="3"/>
      <c r="S27" s="3"/>
      <c r="T27" s="3"/>
      <c r="U27" s="3"/>
      <c r="V27" s="3"/>
      <c r="W27" s="5"/>
    </row>
    <row r="28" spans="1:23" s="1" customFormat="1" ht="24.95" customHeight="1" x14ac:dyDescent="0.2">
      <c r="A28" s="3"/>
      <c r="B28" s="3"/>
      <c r="C28" s="2"/>
      <c r="D28" s="2"/>
      <c r="E28" s="3"/>
      <c r="F28" s="3"/>
      <c r="G28" s="3"/>
      <c r="H28" s="3"/>
      <c r="I28" s="4"/>
      <c r="J28" s="3"/>
      <c r="K28" s="3"/>
      <c r="L28" s="3"/>
      <c r="M28" s="3"/>
      <c r="N28" s="3"/>
      <c r="O28" s="3"/>
      <c r="P28" s="3"/>
      <c r="Q28" s="3"/>
      <c r="R28" s="3"/>
      <c r="S28" s="3"/>
      <c r="T28" s="3"/>
      <c r="U28" s="3"/>
      <c r="V28" s="3"/>
      <c r="W28" s="5"/>
    </row>
    <row r="29" spans="1:23" s="1" customFormat="1" ht="24.95" customHeight="1" x14ac:dyDescent="0.2">
      <c r="A29" s="3"/>
      <c r="B29" s="3"/>
      <c r="C29" s="2"/>
      <c r="D29" s="2"/>
      <c r="E29" s="3"/>
      <c r="F29" s="3"/>
      <c r="G29" s="3"/>
      <c r="H29" s="3"/>
      <c r="I29" s="4"/>
      <c r="J29" s="3"/>
      <c r="K29" s="3"/>
      <c r="L29" s="3"/>
      <c r="M29" s="3"/>
      <c r="N29" s="3"/>
      <c r="O29" s="3"/>
      <c r="P29" s="3"/>
      <c r="Q29" s="3"/>
      <c r="R29" s="3"/>
      <c r="S29" s="3"/>
      <c r="T29" s="3"/>
      <c r="U29" s="3"/>
      <c r="V29" s="3"/>
      <c r="W29" s="5"/>
    </row>
    <row r="30" spans="1:23" s="1" customFormat="1" ht="24.95" customHeight="1" x14ac:dyDescent="0.2">
      <c r="A30" s="3"/>
      <c r="B30" s="3"/>
      <c r="C30" s="2"/>
      <c r="D30" s="2"/>
      <c r="E30" s="3"/>
      <c r="F30" s="3"/>
      <c r="G30" s="3"/>
      <c r="H30" s="3"/>
      <c r="I30" s="4"/>
      <c r="J30" s="3"/>
      <c r="K30" s="3"/>
      <c r="L30" s="3"/>
      <c r="M30" s="3"/>
      <c r="N30" s="3"/>
      <c r="O30" s="3"/>
      <c r="P30" s="3"/>
      <c r="Q30" s="3"/>
      <c r="R30" s="3"/>
      <c r="S30" s="3"/>
      <c r="T30" s="3"/>
      <c r="U30" s="3"/>
      <c r="V30" s="3"/>
      <c r="W30" s="5"/>
    </row>
    <row r="31" spans="1:23" s="1" customFormat="1" ht="24.95" customHeight="1" x14ac:dyDescent="0.2">
      <c r="A31" s="3"/>
      <c r="B31" s="3"/>
      <c r="C31" s="2"/>
      <c r="D31" s="2"/>
      <c r="E31" s="3"/>
      <c r="F31" s="3"/>
      <c r="G31" s="3"/>
      <c r="H31" s="3"/>
      <c r="I31" s="4"/>
      <c r="J31" s="3"/>
      <c r="K31" s="3"/>
      <c r="L31" s="3"/>
      <c r="M31" s="3"/>
      <c r="N31" s="3"/>
      <c r="O31" s="3"/>
      <c r="P31" s="3"/>
      <c r="Q31" s="3"/>
      <c r="R31" s="3"/>
      <c r="S31" s="3"/>
      <c r="T31" s="3"/>
      <c r="U31" s="3"/>
      <c r="V31" s="3"/>
      <c r="W31" s="5"/>
    </row>
    <row r="32" spans="1:23" s="1" customFormat="1" ht="24.95" customHeight="1" x14ac:dyDescent="0.2">
      <c r="A32" s="3"/>
      <c r="B32" s="3"/>
      <c r="C32" s="2"/>
      <c r="D32" s="2"/>
      <c r="E32" s="3"/>
      <c r="F32" s="3"/>
      <c r="G32" s="3"/>
      <c r="H32" s="3"/>
      <c r="I32" s="4"/>
      <c r="J32" s="3"/>
      <c r="K32" s="3"/>
      <c r="L32" s="3"/>
      <c r="M32" s="3"/>
      <c r="N32" s="3"/>
      <c r="O32" s="3"/>
      <c r="P32" s="3"/>
      <c r="Q32" s="3"/>
      <c r="R32" s="3"/>
      <c r="S32" s="3"/>
      <c r="T32" s="3"/>
      <c r="U32" s="3"/>
      <c r="V32" s="3"/>
      <c r="W32" s="5"/>
    </row>
    <row r="33" spans="1:23" s="1" customFormat="1" ht="24.95" customHeight="1" x14ac:dyDescent="0.2">
      <c r="A33" s="3"/>
      <c r="B33" s="3"/>
      <c r="C33" s="2"/>
      <c r="D33" s="2"/>
      <c r="E33" s="3"/>
      <c r="F33" s="3"/>
      <c r="G33" s="3"/>
      <c r="H33" s="3"/>
      <c r="I33" s="4"/>
      <c r="J33" s="3"/>
      <c r="K33" s="3"/>
      <c r="L33" s="3"/>
      <c r="M33" s="3"/>
      <c r="N33" s="3"/>
      <c r="O33" s="3"/>
      <c r="P33" s="3"/>
      <c r="Q33" s="3"/>
      <c r="R33" s="3"/>
      <c r="S33" s="3"/>
      <c r="T33" s="3"/>
      <c r="U33" s="3"/>
      <c r="V33" s="3"/>
      <c r="W33" s="5"/>
    </row>
    <row r="34" spans="1:23" s="1" customFormat="1" ht="24.95" customHeight="1" x14ac:dyDescent="0.2">
      <c r="A34" s="3"/>
      <c r="B34" s="3"/>
      <c r="C34" s="2"/>
      <c r="D34" s="2"/>
      <c r="E34" s="3"/>
      <c r="F34" s="3"/>
      <c r="G34" s="3"/>
      <c r="H34" s="3"/>
      <c r="I34" s="4"/>
      <c r="J34" s="3"/>
      <c r="K34" s="3"/>
      <c r="L34" s="3"/>
      <c r="M34" s="3"/>
      <c r="N34" s="3"/>
      <c r="O34" s="3"/>
      <c r="P34" s="3"/>
      <c r="Q34" s="3"/>
      <c r="R34" s="3"/>
      <c r="S34" s="3"/>
      <c r="T34" s="3"/>
      <c r="U34" s="3"/>
      <c r="V34" s="3"/>
      <c r="W34" s="5"/>
    </row>
    <row r="35" spans="1:23" s="1" customFormat="1" ht="24.95" customHeight="1" x14ac:dyDescent="0.2">
      <c r="A35" s="3"/>
      <c r="B35" s="3"/>
      <c r="C35" s="2"/>
      <c r="D35" s="2"/>
      <c r="E35" s="3"/>
      <c r="F35" s="3"/>
      <c r="G35" s="3"/>
      <c r="H35" s="3"/>
      <c r="I35" s="4"/>
      <c r="J35" s="3"/>
      <c r="K35" s="3"/>
      <c r="L35" s="3"/>
      <c r="M35" s="3"/>
      <c r="N35" s="3"/>
      <c r="O35" s="3"/>
      <c r="P35" s="3"/>
      <c r="Q35" s="3"/>
      <c r="R35" s="3"/>
      <c r="S35" s="3"/>
      <c r="T35" s="3"/>
      <c r="U35" s="3"/>
      <c r="V35" s="3"/>
      <c r="W35" s="5"/>
    </row>
    <row r="36" spans="1:23" s="1" customFormat="1" ht="24.95" customHeight="1" x14ac:dyDescent="0.2">
      <c r="A36" s="3"/>
      <c r="B36" s="3"/>
      <c r="C36" s="2"/>
      <c r="D36" s="2"/>
      <c r="E36" s="3"/>
      <c r="F36" s="3"/>
      <c r="G36" s="3"/>
      <c r="H36" s="3"/>
      <c r="I36" s="4"/>
      <c r="J36" s="3"/>
      <c r="K36" s="3"/>
      <c r="L36" s="3"/>
      <c r="M36" s="3"/>
      <c r="N36" s="3"/>
      <c r="O36" s="3"/>
      <c r="P36" s="3"/>
      <c r="Q36" s="3"/>
      <c r="R36" s="3"/>
      <c r="S36" s="3"/>
      <c r="T36" s="3"/>
      <c r="U36" s="3"/>
      <c r="V36" s="3"/>
      <c r="W36" s="5"/>
    </row>
    <row r="37" spans="1:23" s="1" customFormat="1" ht="24.95" customHeight="1" x14ac:dyDescent="0.2">
      <c r="A37" s="3"/>
      <c r="B37" s="3"/>
      <c r="C37" s="2"/>
      <c r="D37" s="2"/>
      <c r="E37" s="3"/>
      <c r="F37" s="3"/>
      <c r="G37" s="3"/>
      <c r="H37" s="3"/>
      <c r="I37" s="4"/>
      <c r="J37" s="3"/>
      <c r="K37" s="3"/>
      <c r="L37" s="3"/>
      <c r="M37" s="3"/>
      <c r="N37" s="3"/>
      <c r="O37" s="3"/>
      <c r="P37" s="3"/>
      <c r="Q37" s="3"/>
      <c r="R37" s="3"/>
      <c r="S37" s="3"/>
      <c r="T37" s="3"/>
      <c r="U37" s="3"/>
      <c r="V37" s="3"/>
      <c r="W37" s="5"/>
    </row>
    <row r="38" spans="1:23" s="1" customFormat="1" ht="24.95" customHeight="1" x14ac:dyDescent="0.2">
      <c r="A38" s="3"/>
      <c r="B38" s="3"/>
      <c r="C38" s="2"/>
      <c r="D38" s="2"/>
      <c r="E38" s="3"/>
      <c r="F38" s="3"/>
      <c r="G38" s="3"/>
      <c r="H38" s="3"/>
      <c r="I38" s="4"/>
      <c r="J38" s="3"/>
      <c r="K38" s="3"/>
      <c r="L38" s="3"/>
      <c r="M38" s="3"/>
      <c r="N38" s="3"/>
      <c r="O38" s="3"/>
      <c r="P38" s="3"/>
      <c r="Q38" s="3"/>
      <c r="R38" s="3"/>
      <c r="S38" s="3"/>
      <c r="T38" s="3"/>
      <c r="U38" s="3"/>
      <c r="V38" s="3"/>
      <c r="W38" s="5"/>
    </row>
    <row r="39" spans="1:23" s="1" customFormat="1" ht="24.95" customHeight="1" x14ac:dyDescent="0.2">
      <c r="A39" s="3"/>
      <c r="B39" s="3"/>
      <c r="C39" s="2"/>
      <c r="D39" s="2"/>
      <c r="E39" s="3"/>
      <c r="F39" s="3"/>
      <c r="G39" s="3"/>
      <c r="H39" s="3"/>
      <c r="I39" s="4"/>
      <c r="J39" s="3"/>
      <c r="K39" s="3"/>
      <c r="L39" s="3"/>
      <c r="M39" s="3"/>
      <c r="N39" s="3"/>
      <c r="O39" s="3"/>
      <c r="P39" s="3"/>
      <c r="Q39" s="3"/>
      <c r="R39" s="3"/>
      <c r="S39" s="3"/>
      <c r="T39" s="3"/>
      <c r="U39" s="3"/>
      <c r="V39" s="3"/>
      <c r="W39" s="5"/>
    </row>
    <row r="40" spans="1:23" s="1" customFormat="1" ht="24.95" customHeight="1" x14ac:dyDescent="0.2">
      <c r="A40" s="3"/>
      <c r="B40" s="3"/>
      <c r="C40" s="2"/>
      <c r="D40" s="2"/>
      <c r="E40" s="3"/>
      <c r="F40" s="3"/>
      <c r="G40" s="3"/>
      <c r="H40" s="3"/>
      <c r="I40" s="4"/>
      <c r="J40" s="3"/>
      <c r="K40" s="3"/>
      <c r="L40" s="3"/>
      <c r="M40" s="3"/>
      <c r="N40" s="3"/>
      <c r="O40" s="3"/>
      <c r="P40" s="3"/>
      <c r="Q40" s="3"/>
      <c r="R40" s="3"/>
      <c r="S40" s="3"/>
      <c r="T40" s="3"/>
      <c r="U40" s="3"/>
      <c r="V40" s="3"/>
      <c r="W40" s="5"/>
    </row>
    <row r="41" spans="1:23" s="1" customFormat="1" ht="24.95" customHeight="1" x14ac:dyDescent="0.2">
      <c r="A41" s="3"/>
      <c r="B41" s="3"/>
      <c r="C41" s="2"/>
      <c r="D41" s="2"/>
      <c r="E41" s="3"/>
      <c r="F41" s="3"/>
      <c r="G41" s="3"/>
      <c r="H41" s="3"/>
      <c r="I41" s="4"/>
      <c r="J41" s="3"/>
      <c r="K41" s="3"/>
      <c r="L41" s="3"/>
      <c r="M41" s="3"/>
      <c r="N41" s="3"/>
      <c r="O41" s="3"/>
      <c r="P41" s="3"/>
      <c r="Q41" s="3"/>
      <c r="R41" s="3"/>
      <c r="S41" s="3"/>
      <c r="T41" s="3"/>
      <c r="U41" s="3"/>
      <c r="V41" s="3"/>
      <c r="W41" s="5"/>
    </row>
    <row r="42" spans="1:23" s="1" customFormat="1" ht="24.95" customHeight="1" x14ac:dyDescent="0.2">
      <c r="A42" s="3"/>
      <c r="B42" s="3"/>
      <c r="C42" s="2"/>
      <c r="D42" s="2"/>
      <c r="E42" s="3"/>
      <c r="F42" s="3"/>
      <c r="G42" s="3"/>
      <c r="H42" s="3"/>
      <c r="I42" s="4"/>
      <c r="J42" s="3"/>
      <c r="K42" s="3"/>
      <c r="L42" s="3"/>
      <c r="M42" s="3"/>
      <c r="N42" s="3"/>
      <c r="O42" s="3"/>
      <c r="P42" s="3"/>
      <c r="Q42" s="3"/>
      <c r="R42" s="3"/>
      <c r="S42" s="3"/>
      <c r="T42" s="3"/>
      <c r="U42" s="3"/>
      <c r="V42" s="3"/>
      <c r="W42" s="5"/>
    </row>
    <row r="43" spans="1:23" s="1" customFormat="1" ht="24.95" customHeight="1" x14ac:dyDescent="0.2">
      <c r="A43" s="3"/>
      <c r="B43" s="3"/>
      <c r="C43" s="2"/>
      <c r="D43" s="2"/>
      <c r="E43" s="3"/>
      <c r="F43" s="3"/>
      <c r="G43" s="3"/>
      <c r="H43" s="3"/>
      <c r="I43" s="4"/>
      <c r="J43" s="3"/>
      <c r="K43" s="3"/>
      <c r="L43" s="3"/>
      <c r="M43" s="3"/>
      <c r="N43" s="3"/>
      <c r="O43" s="3"/>
      <c r="P43" s="3"/>
      <c r="Q43" s="3"/>
      <c r="R43" s="3"/>
      <c r="S43" s="3"/>
      <c r="T43" s="3"/>
      <c r="U43" s="3"/>
      <c r="V43" s="3"/>
      <c r="W43" s="5"/>
    </row>
    <row r="44" spans="1:23" s="1" customFormat="1" ht="24.95" customHeight="1" x14ac:dyDescent="0.2">
      <c r="A44" s="3"/>
      <c r="B44" s="3"/>
      <c r="C44" s="2"/>
      <c r="D44" s="2"/>
      <c r="E44" s="3"/>
      <c r="F44" s="3"/>
      <c r="G44" s="3"/>
      <c r="H44" s="3"/>
      <c r="I44" s="4"/>
      <c r="J44" s="3"/>
      <c r="K44" s="3"/>
      <c r="L44" s="3"/>
      <c r="M44" s="3"/>
      <c r="N44" s="3"/>
      <c r="O44" s="3"/>
      <c r="P44" s="3"/>
      <c r="Q44" s="3"/>
      <c r="R44" s="3"/>
      <c r="S44" s="3"/>
      <c r="T44" s="3"/>
      <c r="U44" s="3"/>
      <c r="V44" s="3"/>
      <c r="W44" s="5"/>
    </row>
    <row r="45" spans="1:23" s="1" customFormat="1" ht="24.95" customHeight="1" x14ac:dyDescent="0.2">
      <c r="A45" s="3"/>
      <c r="B45" s="3"/>
      <c r="C45" s="2"/>
      <c r="D45" s="2"/>
      <c r="E45" s="3"/>
      <c r="F45" s="3"/>
      <c r="G45" s="3"/>
      <c r="H45" s="3"/>
      <c r="I45" s="4"/>
      <c r="J45" s="3"/>
      <c r="K45" s="3"/>
      <c r="L45" s="3"/>
      <c r="M45" s="3"/>
      <c r="N45" s="3"/>
      <c r="O45" s="3"/>
      <c r="P45" s="3"/>
      <c r="Q45" s="3"/>
      <c r="R45" s="3"/>
      <c r="S45" s="3"/>
      <c r="T45" s="3"/>
      <c r="U45" s="3"/>
      <c r="V45" s="3"/>
      <c r="W45" s="5"/>
    </row>
    <row r="46" spans="1:23" s="1" customFormat="1" ht="24.95" customHeight="1" x14ac:dyDescent="0.2">
      <c r="A46" s="3"/>
      <c r="B46" s="3"/>
      <c r="C46" s="2"/>
      <c r="D46" s="2"/>
      <c r="E46" s="3"/>
      <c r="F46" s="3"/>
      <c r="G46" s="3"/>
      <c r="H46" s="3"/>
      <c r="I46" s="4"/>
      <c r="J46" s="3"/>
      <c r="K46" s="3"/>
      <c r="L46" s="3"/>
      <c r="M46" s="3"/>
      <c r="N46" s="3"/>
      <c r="O46" s="3"/>
      <c r="P46" s="3"/>
      <c r="Q46" s="3"/>
      <c r="R46" s="3"/>
      <c r="S46" s="3"/>
      <c r="T46" s="3"/>
      <c r="U46" s="3"/>
      <c r="V46" s="3"/>
      <c r="W46" s="5"/>
    </row>
    <row r="47" spans="1:23" s="1" customFormat="1" ht="24.95" customHeight="1" x14ac:dyDescent="0.2">
      <c r="A47" s="3"/>
      <c r="B47" s="3"/>
      <c r="C47" s="2"/>
      <c r="D47" s="2"/>
      <c r="E47" s="3"/>
      <c r="F47" s="3"/>
      <c r="G47" s="3"/>
      <c r="H47" s="3"/>
      <c r="I47" s="4"/>
      <c r="J47" s="3"/>
      <c r="K47" s="3"/>
      <c r="L47" s="3"/>
      <c r="M47" s="3"/>
      <c r="N47" s="3"/>
      <c r="O47" s="3"/>
      <c r="P47" s="3"/>
      <c r="Q47" s="3"/>
      <c r="R47" s="3"/>
      <c r="S47" s="3"/>
      <c r="T47" s="3"/>
      <c r="U47" s="3"/>
      <c r="V47" s="3"/>
      <c r="W47" s="5"/>
    </row>
    <row r="48" spans="1:23" s="1" customFormat="1" ht="24.95" customHeight="1" x14ac:dyDescent="0.2">
      <c r="A48" s="3"/>
      <c r="B48" s="3"/>
      <c r="C48" s="2"/>
      <c r="D48" s="2"/>
      <c r="E48" s="3"/>
      <c r="F48" s="3"/>
      <c r="G48" s="3"/>
      <c r="H48" s="3"/>
      <c r="I48" s="4"/>
      <c r="J48" s="3"/>
      <c r="K48" s="3"/>
      <c r="L48" s="3"/>
      <c r="M48" s="3"/>
      <c r="N48" s="3"/>
      <c r="O48" s="3"/>
      <c r="P48" s="3"/>
      <c r="Q48" s="3"/>
      <c r="R48" s="3"/>
      <c r="S48" s="3"/>
      <c r="T48" s="3"/>
      <c r="U48" s="3"/>
      <c r="V48" s="3"/>
      <c r="W48" s="5"/>
    </row>
    <row r="49" spans="1:23" s="1" customFormat="1" ht="24.95" customHeight="1" x14ac:dyDescent="0.2">
      <c r="A49" s="3"/>
      <c r="B49" s="3"/>
      <c r="C49" s="2"/>
      <c r="D49" s="2"/>
      <c r="E49" s="3"/>
      <c r="F49" s="3"/>
      <c r="G49" s="3"/>
      <c r="H49" s="3"/>
      <c r="I49" s="4"/>
      <c r="J49" s="3"/>
      <c r="K49" s="3"/>
      <c r="L49" s="3"/>
      <c r="M49" s="3"/>
      <c r="N49" s="3"/>
      <c r="O49" s="3"/>
      <c r="P49" s="3"/>
      <c r="Q49" s="3"/>
      <c r="R49" s="3"/>
      <c r="S49" s="3"/>
      <c r="T49" s="3"/>
      <c r="U49" s="3"/>
      <c r="V49" s="3"/>
      <c r="W49" s="5"/>
    </row>
    <row r="50" spans="1:23" s="1" customFormat="1" ht="24.95" customHeight="1" x14ac:dyDescent="0.2">
      <c r="A50" s="3"/>
      <c r="B50" s="3"/>
      <c r="C50" s="2"/>
      <c r="D50" s="2"/>
      <c r="E50" s="3"/>
      <c r="F50" s="3"/>
      <c r="G50" s="3"/>
      <c r="H50" s="3"/>
      <c r="I50" s="4"/>
      <c r="J50" s="3"/>
      <c r="K50" s="3"/>
      <c r="L50" s="3"/>
      <c r="M50" s="3"/>
      <c r="N50" s="3"/>
      <c r="O50" s="3"/>
      <c r="P50" s="3"/>
      <c r="Q50" s="3"/>
      <c r="R50" s="3"/>
      <c r="S50" s="3"/>
      <c r="T50" s="3"/>
      <c r="U50" s="3"/>
      <c r="V50" s="3"/>
      <c r="W50" s="5"/>
    </row>
    <row r="51" spans="1:23" s="1" customFormat="1" ht="24.95" customHeight="1" x14ac:dyDescent="0.2">
      <c r="A51" s="3"/>
      <c r="B51" s="3"/>
      <c r="C51" s="2"/>
      <c r="D51" s="2"/>
      <c r="E51" s="3"/>
      <c r="F51" s="3"/>
      <c r="G51" s="3"/>
      <c r="H51" s="3"/>
      <c r="I51" s="4"/>
      <c r="J51" s="3"/>
      <c r="K51" s="3"/>
      <c r="L51" s="3"/>
      <c r="M51" s="3"/>
      <c r="N51" s="3"/>
      <c r="O51" s="3"/>
      <c r="P51" s="3"/>
      <c r="Q51" s="3"/>
      <c r="R51" s="3"/>
      <c r="S51" s="3"/>
      <c r="T51" s="3"/>
      <c r="U51" s="3"/>
      <c r="V51" s="3"/>
      <c r="W51" s="5"/>
    </row>
    <row r="52" spans="1:23" s="1" customFormat="1" ht="24.95" customHeight="1" x14ac:dyDescent="0.2">
      <c r="A52" s="3"/>
      <c r="B52" s="3"/>
      <c r="C52" s="2"/>
      <c r="D52" s="2"/>
      <c r="E52" s="3"/>
      <c r="F52" s="3"/>
      <c r="G52" s="3"/>
      <c r="H52" s="3"/>
      <c r="I52" s="4"/>
      <c r="J52" s="3"/>
      <c r="K52" s="3"/>
      <c r="L52" s="3"/>
      <c r="M52" s="3"/>
      <c r="N52" s="3"/>
      <c r="O52" s="3"/>
      <c r="P52" s="3"/>
      <c r="Q52" s="3"/>
      <c r="R52" s="3"/>
      <c r="S52" s="3"/>
      <c r="T52" s="3"/>
      <c r="U52" s="3"/>
      <c r="V52" s="3"/>
      <c r="W52" s="5"/>
    </row>
    <row r="53" spans="1:23" s="1" customFormat="1" ht="24.95" customHeight="1" x14ac:dyDescent="0.2">
      <c r="A53" s="3"/>
      <c r="B53" s="3"/>
      <c r="C53" s="2"/>
      <c r="D53" s="2"/>
      <c r="E53" s="3"/>
      <c r="F53" s="3"/>
      <c r="G53" s="3"/>
      <c r="H53" s="3"/>
      <c r="I53" s="4"/>
      <c r="J53" s="3"/>
      <c r="K53" s="3"/>
      <c r="L53" s="3"/>
      <c r="M53" s="3"/>
      <c r="N53" s="3"/>
      <c r="O53" s="3"/>
      <c r="P53" s="3"/>
      <c r="Q53" s="3"/>
      <c r="R53" s="3"/>
      <c r="S53" s="3"/>
      <c r="T53" s="3"/>
      <c r="U53" s="3"/>
      <c r="V53" s="3"/>
      <c r="W53" s="5"/>
    </row>
    <row r="54" spans="1:23" s="1" customFormat="1" ht="24.95" customHeight="1" x14ac:dyDescent="0.2">
      <c r="A54" s="3"/>
      <c r="B54" s="3"/>
      <c r="C54" s="2"/>
      <c r="D54" s="2"/>
      <c r="E54" s="3"/>
      <c r="F54" s="3"/>
      <c r="G54" s="3"/>
      <c r="H54" s="3"/>
      <c r="I54" s="4"/>
      <c r="J54" s="3"/>
      <c r="K54" s="3"/>
      <c r="L54" s="3"/>
      <c r="M54" s="3"/>
      <c r="N54" s="3"/>
      <c r="O54" s="3"/>
      <c r="P54" s="3"/>
      <c r="Q54" s="3"/>
      <c r="R54" s="3"/>
      <c r="S54" s="3"/>
      <c r="T54" s="3"/>
      <c r="U54" s="3"/>
      <c r="V54" s="3"/>
      <c r="W54" s="5"/>
    </row>
    <row r="55" spans="1:23" s="1" customFormat="1" ht="24.95" customHeight="1" x14ac:dyDescent="0.2">
      <c r="A55" s="3"/>
      <c r="B55" s="3"/>
      <c r="C55" s="2"/>
      <c r="D55" s="2"/>
      <c r="E55" s="3"/>
      <c r="F55" s="3"/>
      <c r="G55" s="3"/>
      <c r="H55" s="3"/>
      <c r="I55" s="4"/>
      <c r="J55" s="3"/>
      <c r="K55" s="3"/>
      <c r="L55" s="3"/>
      <c r="M55" s="3"/>
      <c r="N55" s="3"/>
      <c r="O55" s="3"/>
      <c r="P55" s="3"/>
      <c r="Q55" s="3"/>
      <c r="R55" s="3"/>
      <c r="S55" s="3"/>
      <c r="T55" s="3"/>
      <c r="U55" s="3"/>
      <c r="V55" s="3"/>
      <c r="W55" s="5"/>
    </row>
    <row r="56" spans="1:23" s="1" customFormat="1" ht="24.95" customHeight="1" x14ac:dyDescent="0.2">
      <c r="A56" s="3"/>
      <c r="B56" s="3"/>
      <c r="C56" s="2"/>
      <c r="D56" s="2"/>
      <c r="E56" s="3"/>
      <c r="F56" s="3"/>
      <c r="G56" s="3"/>
      <c r="H56" s="3"/>
      <c r="I56" s="4"/>
      <c r="J56" s="3"/>
      <c r="K56" s="3"/>
      <c r="L56" s="3"/>
      <c r="M56" s="3"/>
      <c r="N56" s="3"/>
      <c r="O56" s="3"/>
      <c r="P56" s="3"/>
      <c r="Q56" s="3"/>
      <c r="R56" s="3"/>
      <c r="S56" s="3"/>
      <c r="T56" s="3"/>
      <c r="U56" s="3"/>
      <c r="V56" s="3"/>
      <c r="W56" s="5"/>
    </row>
    <row r="57" spans="1:23" s="1" customFormat="1" ht="24.95" customHeight="1" x14ac:dyDescent="0.2">
      <c r="A57" s="3"/>
      <c r="B57" s="3"/>
      <c r="C57" s="2"/>
      <c r="D57" s="2"/>
      <c r="E57" s="3"/>
      <c r="F57" s="3"/>
      <c r="G57" s="3"/>
      <c r="H57" s="3"/>
      <c r="I57" s="4"/>
      <c r="J57" s="3"/>
      <c r="K57" s="3"/>
      <c r="L57" s="3"/>
      <c r="M57" s="3"/>
      <c r="N57" s="3"/>
      <c r="O57" s="3"/>
      <c r="P57" s="3"/>
      <c r="Q57" s="3"/>
      <c r="R57" s="3"/>
      <c r="S57" s="3"/>
      <c r="T57" s="3"/>
      <c r="U57" s="3"/>
      <c r="V57" s="3"/>
      <c r="W57" s="5"/>
    </row>
    <row r="58" spans="1:23" s="1" customFormat="1" ht="24.95" customHeight="1" x14ac:dyDescent="0.2">
      <c r="A58" s="3"/>
      <c r="B58" s="3"/>
      <c r="C58" s="2"/>
      <c r="D58" s="2"/>
      <c r="E58" s="3"/>
      <c r="F58" s="3"/>
      <c r="G58" s="3"/>
      <c r="H58" s="3"/>
      <c r="I58" s="4"/>
      <c r="J58" s="3"/>
      <c r="K58" s="3"/>
      <c r="L58" s="3"/>
      <c r="M58" s="3"/>
      <c r="N58" s="3"/>
      <c r="O58" s="3"/>
      <c r="P58" s="3"/>
      <c r="Q58" s="3"/>
      <c r="R58" s="3"/>
      <c r="S58" s="3"/>
      <c r="T58" s="3"/>
      <c r="U58" s="3"/>
      <c r="V58" s="3"/>
      <c r="W58" s="5"/>
    </row>
    <row r="59" spans="1:23" s="1" customFormat="1" ht="24.95" customHeight="1" x14ac:dyDescent="0.2">
      <c r="A59" s="3"/>
      <c r="B59" s="3"/>
      <c r="C59" s="2"/>
      <c r="D59" s="2"/>
      <c r="E59" s="3"/>
      <c r="F59" s="3"/>
      <c r="G59" s="3"/>
      <c r="H59" s="3"/>
      <c r="I59" s="4"/>
      <c r="J59" s="3"/>
      <c r="K59" s="3"/>
      <c r="L59" s="3"/>
      <c r="M59" s="3"/>
      <c r="N59" s="3"/>
      <c r="O59" s="3"/>
      <c r="P59" s="3"/>
      <c r="Q59" s="3"/>
      <c r="R59" s="3"/>
      <c r="S59" s="3"/>
      <c r="T59" s="3"/>
      <c r="U59" s="3"/>
      <c r="V59" s="3"/>
      <c r="W59" s="5"/>
    </row>
    <row r="60" spans="1:23" s="1" customFormat="1" ht="24.95" customHeight="1" x14ac:dyDescent="0.2">
      <c r="A60" s="3"/>
      <c r="B60" s="3"/>
      <c r="C60" s="2"/>
      <c r="D60" s="2"/>
      <c r="E60" s="3"/>
      <c r="F60" s="3"/>
      <c r="G60" s="3"/>
      <c r="H60" s="3"/>
      <c r="I60" s="4"/>
      <c r="J60" s="3"/>
      <c r="K60" s="3"/>
      <c r="L60" s="3"/>
      <c r="M60" s="3"/>
      <c r="N60" s="3"/>
      <c r="O60" s="3"/>
      <c r="P60" s="3"/>
      <c r="Q60" s="3"/>
      <c r="R60" s="3"/>
      <c r="S60" s="3"/>
      <c r="T60" s="3"/>
      <c r="U60" s="3"/>
      <c r="V60" s="3"/>
      <c r="W60" s="5"/>
    </row>
    <row r="61" spans="1:23" s="1" customFormat="1" ht="24.95" customHeight="1" x14ac:dyDescent="0.2">
      <c r="A61" s="3"/>
      <c r="B61" s="3"/>
      <c r="C61" s="2"/>
      <c r="D61" s="2"/>
      <c r="E61" s="3"/>
      <c r="F61" s="3"/>
      <c r="G61" s="3"/>
      <c r="H61" s="3"/>
      <c r="I61" s="4"/>
      <c r="J61" s="3"/>
      <c r="K61" s="3"/>
      <c r="L61" s="3"/>
      <c r="M61" s="3"/>
      <c r="N61" s="3"/>
      <c r="O61" s="3"/>
      <c r="P61" s="3"/>
      <c r="Q61" s="3"/>
      <c r="R61" s="3"/>
      <c r="S61" s="3"/>
      <c r="T61" s="3"/>
      <c r="U61" s="3"/>
      <c r="V61" s="3"/>
      <c r="W61" s="5"/>
    </row>
    <row r="62" spans="1:23" s="1" customFormat="1" ht="24.95" customHeight="1" x14ac:dyDescent="0.2">
      <c r="A62" s="3"/>
      <c r="B62" s="3"/>
      <c r="C62" s="2"/>
      <c r="D62" s="2"/>
      <c r="E62" s="3"/>
      <c r="F62" s="3"/>
      <c r="G62" s="3"/>
      <c r="H62" s="3"/>
      <c r="I62" s="4"/>
      <c r="J62" s="3"/>
      <c r="K62" s="3"/>
      <c r="L62" s="3"/>
      <c r="M62" s="3"/>
      <c r="N62" s="3"/>
      <c r="O62" s="3"/>
      <c r="P62" s="3"/>
      <c r="Q62" s="3"/>
      <c r="R62" s="3"/>
      <c r="S62" s="3"/>
      <c r="T62" s="3"/>
      <c r="U62" s="3"/>
      <c r="V62" s="3"/>
      <c r="W62" s="5"/>
    </row>
    <row r="63" spans="1:23" s="1" customFormat="1" ht="24.95" customHeight="1" x14ac:dyDescent="0.2">
      <c r="A63" s="3"/>
      <c r="B63" s="3"/>
      <c r="C63" s="2"/>
      <c r="D63" s="2"/>
      <c r="E63" s="3"/>
      <c r="F63" s="3"/>
      <c r="G63" s="3"/>
      <c r="H63" s="3"/>
      <c r="I63" s="4"/>
      <c r="J63" s="3"/>
      <c r="K63" s="3"/>
      <c r="L63" s="3"/>
      <c r="M63" s="3"/>
      <c r="N63" s="3"/>
      <c r="O63" s="3"/>
      <c r="P63" s="3"/>
      <c r="Q63" s="3"/>
      <c r="R63" s="3"/>
      <c r="S63" s="3"/>
      <c r="T63" s="3"/>
      <c r="U63" s="3"/>
      <c r="V63" s="3"/>
      <c r="W63" s="5"/>
    </row>
    <row r="64" spans="1:23" s="1" customFormat="1" ht="24.95" customHeight="1" x14ac:dyDescent="0.2">
      <c r="A64" s="3"/>
      <c r="B64" s="3"/>
      <c r="C64" s="2"/>
      <c r="D64" s="2"/>
      <c r="E64" s="3"/>
      <c r="F64" s="3"/>
      <c r="G64" s="3"/>
      <c r="H64" s="3"/>
      <c r="I64" s="4"/>
      <c r="J64" s="3"/>
      <c r="K64" s="3"/>
      <c r="L64" s="3"/>
      <c r="M64" s="3"/>
      <c r="N64" s="3"/>
      <c r="O64" s="3"/>
      <c r="P64" s="3"/>
      <c r="Q64" s="3"/>
      <c r="R64" s="3"/>
      <c r="S64" s="3"/>
      <c r="T64" s="3"/>
      <c r="U64" s="3"/>
      <c r="V64" s="3"/>
      <c r="W64" s="5"/>
    </row>
    <row r="65" spans="1:23" s="1" customFormat="1" ht="24.95" customHeight="1" x14ac:dyDescent="0.2">
      <c r="A65" s="3"/>
      <c r="B65" s="3"/>
      <c r="C65" s="2"/>
      <c r="D65" s="2"/>
      <c r="E65" s="3"/>
      <c r="F65" s="3"/>
      <c r="G65" s="3"/>
      <c r="H65" s="3"/>
      <c r="I65" s="4"/>
      <c r="J65" s="3"/>
      <c r="K65" s="3"/>
      <c r="L65" s="3"/>
      <c r="M65" s="3"/>
      <c r="N65" s="3"/>
      <c r="O65" s="3"/>
      <c r="P65" s="3"/>
      <c r="Q65" s="3"/>
      <c r="R65" s="3"/>
      <c r="S65" s="3"/>
      <c r="T65" s="3"/>
      <c r="U65" s="3"/>
      <c r="V65" s="3"/>
      <c r="W65" s="5"/>
    </row>
    <row r="66" spans="1:23" s="1" customFormat="1" ht="24.95" customHeight="1" x14ac:dyDescent="0.2">
      <c r="A66" s="3"/>
      <c r="B66" s="3"/>
      <c r="C66" s="2"/>
      <c r="D66" s="2"/>
      <c r="E66" s="3"/>
      <c r="F66" s="3"/>
      <c r="G66" s="3"/>
      <c r="H66" s="3"/>
      <c r="I66" s="4"/>
      <c r="J66" s="3"/>
      <c r="K66" s="3"/>
      <c r="L66" s="3"/>
      <c r="M66" s="3"/>
      <c r="N66" s="3"/>
      <c r="O66" s="3"/>
      <c r="P66" s="3"/>
      <c r="Q66" s="3"/>
      <c r="R66" s="3"/>
      <c r="S66" s="3"/>
      <c r="T66" s="3"/>
      <c r="U66" s="3"/>
      <c r="V66" s="3"/>
      <c r="W66" s="5"/>
    </row>
    <row r="67" spans="1:23" s="1" customFormat="1" ht="24.95" customHeight="1" x14ac:dyDescent="0.2">
      <c r="A67" s="3"/>
      <c r="B67" s="3"/>
      <c r="C67" s="2"/>
      <c r="D67" s="2"/>
      <c r="E67" s="3"/>
      <c r="F67" s="3"/>
      <c r="G67" s="3"/>
      <c r="H67" s="3"/>
      <c r="I67" s="4"/>
      <c r="J67" s="3"/>
      <c r="K67" s="3"/>
      <c r="L67" s="3"/>
      <c r="M67" s="3"/>
      <c r="N67" s="3"/>
      <c r="O67" s="3"/>
      <c r="P67" s="3"/>
      <c r="Q67" s="3"/>
      <c r="R67" s="3"/>
      <c r="S67" s="3"/>
      <c r="T67" s="3"/>
      <c r="U67" s="3"/>
      <c r="V67" s="3"/>
      <c r="W67" s="5"/>
    </row>
    <row r="68" spans="1:23" s="1" customFormat="1" ht="24.95" customHeight="1" x14ac:dyDescent="0.2">
      <c r="A68" s="3"/>
      <c r="B68" s="3"/>
      <c r="C68" s="2"/>
      <c r="D68" s="2"/>
      <c r="E68" s="3"/>
      <c r="F68" s="3"/>
      <c r="G68" s="3"/>
      <c r="H68" s="3"/>
      <c r="I68" s="4"/>
      <c r="J68" s="3"/>
      <c r="K68" s="3"/>
      <c r="L68" s="3"/>
      <c r="M68" s="3"/>
      <c r="N68" s="3"/>
      <c r="O68" s="3"/>
      <c r="P68" s="3"/>
      <c r="Q68" s="3"/>
      <c r="R68" s="3"/>
      <c r="S68" s="3"/>
      <c r="T68" s="3"/>
      <c r="U68" s="3"/>
      <c r="V68" s="3"/>
      <c r="W68" s="5"/>
    </row>
    <row r="69" spans="1:23" s="1" customFormat="1" ht="24.95" customHeight="1" x14ac:dyDescent="0.2">
      <c r="A69" s="3"/>
      <c r="B69" s="3"/>
      <c r="C69" s="2"/>
      <c r="D69" s="2"/>
      <c r="E69" s="3"/>
      <c r="F69" s="3"/>
      <c r="G69" s="3"/>
      <c r="H69" s="3"/>
      <c r="I69" s="4"/>
      <c r="J69" s="3"/>
      <c r="K69" s="3"/>
      <c r="L69" s="3"/>
      <c r="M69" s="3"/>
      <c r="N69" s="3"/>
      <c r="O69" s="3"/>
      <c r="P69" s="3"/>
      <c r="Q69" s="3"/>
      <c r="R69" s="3"/>
      <c r="S69" s="3"/>
      <c r="T69" s="3"/>
      <c r="U69" s="3"/>
      <c r="V69" s="3"/>
      <c r="W69" s="5"/>
    </row>
    <row r="70" spans="1:23" s="1" customFormat="1" ht="24.95" customHeight="1" x14ac:dyDescent="0.2">
      <c r="A70" s="3"/>
      <c r="B70" s="3"/>
      <c r="C70" s="2"/>
      <c r="D70" s="2"/>
      <c r="E70" s="3"/>
      <c r="F70" s="3"/>
      <c r="G70" s="3"/>
      <c r="H70" s="3"/>
      <c r="I70" s="4"/>
      <c r="J70" s="3"/>
      <c r="K70" s="3"/>
      <c r="L70" s="3"/>
      <c r="M70" s="3"/>
      <c r="N70" s="3"/>
      <c r="O70" s="3"/>
      <c r="P70" s="3"/>
      <c r="Q70" s="3"/>
      <c r="R70" s="3"/>
      <c r="S70" s="3"/>
      <c r="T70" s="3"/>
      <c r="U70" s="3"/>
      <c r="V70" s="3"/>
      <c r="W70" s="5"/>
    </row>
    <row r="71" spans="1:23" s="1" customFormat="1" ht="24.95" customHeight="1" x14ac:dyDescent="0.2">
      <c r="A71" s="3"/>
      <c r="B71" s="3"/>
      <c r="C71" s="2"/>
      <c r="D71" s="2"/>
      <c r="E71" s="3"/>
      <c r="F71" s="3"/>
      <c r="G71" s="3"/>
      <c r="H71" s="3"/>
      <c r="I71" s="4"/>
      <c r="J71" s="3"/>
      <c r="K71" s="3"/>
      <c r="L71" s="3"/>
      <c r="M71" s="3"/>
      <c r="N71" s="3"/>
      <c r="O71" s="3"/>
      <c r="P71" s="3"/>
      <c r="Q71" s="3"/>
      <c r="R71" s="3"/>
      <c r="S71" s="3"/>
      <c r="T71" s="3"/>
      <c r="U71" s="3"/>
      <c r="V71" s="3"/>
      <c r="W71" s="5"/>
    </row>
    <row r="72" spans="1:23" s="1" customFormat="1" ht="24.95" customHeight="1" x14ac:dyDescent="0.2">
      <c r="A72" s="3"/>
      <c r="B72" s="3"/>
      <c r="C72" s="2"/>
      <c r="D72" s="2"/>
      <c r="E72" s="3"/>
      <c r="F72" s="3"/>
      <c r="G72" s="3"/>
      <c r="H72" s="3"/>
      <c r="I72" s="4"/>
      <c r="J72" s="3"/>
      <c r="K72" s="3"/>
      <c r="L72" s="3"/>
      <c r="M72" s="3"/>
      <c r="N72" s="3"/>
      <c r="O72" s="3"/>
      <c r="P72" s="3"/>
      <c r="Q72" s="3"/>
      <c r="R72" s="3"/>
      <c r="S72" s="3"/>
      <c r="T72" s="3"/>
      <c r="U72" s="3"/>
      <c r="V72" s="3"/>
      <c r="W72" s="5"/>
    </row>
    <row r="73" spans="1:23" s="1" customFormat="1" ht="24.95" customHeight="1" x14ac:dyDescent="0.2">
      <c r="A73" s="3"/>
      <c r="B73" s="3"/>
      <c r="C73" s="2"/>
      <c r="D73" s="2"/>
      <c r="E73" s="3"/>
      <c r="F73" s="3"/>
      <c r="G73" s="3"/>
      <c r="H73" s="3"/>
      <c r="I73" s="4"/>
      <c r="J73" s="3"/>
      <c r="K73" s="3"/>
      <c r="L73" s="3"/>
      <c r="M73" s="3"/>
      <c r="N73" s="3"/>
      <c r="O73" s="3"/>
      <c r="P73" s="3"/>
      <c r="Q73" s="3"/>
      <c r="R73" s="3"/>
      <c r="S73" s="3"/>
      <c r="T73" s="3"/>
      <c r="U73" s="3"/>
      <c r="V73" s="3"/>
      <c r="W73" s="5"/>
    </row>
    <row r="74" spans="1:23" s="1" customFormat="1" ht="24.95" customHeight="1" x14ac:dyDescent="0.2">
      <c r="A74" s="3"/>
      <c r="B74" s="3"/>
      <c r="C74" s="2"/>
      <c r="D74" s="2"/>
      <c r="E74" s="3"/>
      <c r="F74" s="3"/>
      <c r="G74" s="3"/>
      <c r="H74" s="3"/>
      <c r="I74" s="4"/>
      <c r="J74" s="3"/>
      <c r="K74" s="3"/>
      <c r="L74" s="3"/>
      <c r="M74" s="3"/>
      <c r="N74" s="3"/>
      <c r="O74" s="3"/>
      <c r="P74" s="3"/>
      <c r="Q74" s="3"/>
      <c r="R74" s="3"/>
      <c r="S74" s="3"/>
      <c r="T74" s="3"/>
      <c r="U74" s="3"/>
      <c r="V74" s="3"/>
      <c r="W74" s="5"/>
    </row>
    <row r="75" spans="1:23" s="1" customFormat="1" ht="24.95" customHeight="1" x14ac:dyDescent="0.2">
      <c r="A75" s="3"/>
      <c r="B75" s="3"/>
      <c r="C75" s="2"/>
      <c r="D75" s="2"/>
      <c r="E75" s="3"/>
      <c r="F75" s="3"/>
      <c r="G75" s="3"/>
      <c r="H75" s="3"/>
      <c r="I75" s="4"/>
      <c r="J75" s="3"/>
      <c r="K75" s="3"/>
      <c r="L75" s="3"/>
      <c r="M75" s="3"/>
      <c r="N75" s="3"/>
      <c r="O75" s="3"/>
      <c r="P75" s="3"/>
      <c r="Q75" s="3"/>
      <c r="R75" s="3"/>
      <c r="S75" s="3"/>
      <c r="T75" s="3"/>
      <c r="U75" s="3"/>
      <c r="V75" s="3"/>
      <c r="W75" s="5"/>
    </row>
    <row r="76" spans="1:23" s="1" customFormat="1" ht="24.95" customHeight="1" x14ac:dyDescent="0.2">
      <c r="A76" s="3"/>
      <c r="B76" s="3"/>
      <c r="C76" s="2"/>
      <c r="D76" s="2"/>
      <c r="E76" s="3"/>
      <c r="F76" s="3"/>
      <c r="G76" s="3"/>
      <c r="H76" s="3"/>
      <c r="I76" s="4"/>
      <c r="J76" s="3"/>
      <c r="K76" s="3"/>
      <c r="L76" s="3"/>
      <c r="M76" s="3"/>
      <c r="N76" s="3"/>
      <c r="O76" s="3"/>
      <c r="P76" s="3"/>
      <c r="Q76" s="3"/>
      <c r="R76" s="3"/>
      <c r="S76" s="3"/>
      <c r="T76" s="3"/>
      <c r="U76" s="3"/>
      <c r="V76" s="3"/>
      <c r="W76" s="5"/>
    </row>
    <row r="77" spans="1:23" s="1" customFormat="1" ht="24.95" customHeight="1" x14ac:dyDescent="0.2">
      <c r="A77" s="3"/>
      <c r="B77" s="3"/>
      <c r="C77" s="2"/>
      <c r="D77" s="2"/>
      <c r="E77" s="3"/>
      <c r="F77" s="3"/>
      <c r="G77" s="3"/>
      <c r="H77" s="3"/>
      <c r="I77" s="4"/>
      <c r="J77" s="3"/>
      <c r="K77" s="3"/>
      <c r="L77" s="3"/>
      <c r="M77" s="3"/>
      <c r="N77" s="3"/>
      <c r="O77" s="3"/>
      <c r="P77" s="3"/>
      <c r="Q77" s="3"/>
      <c r="R77" s="3"/>
      <c r="S77" s="3"/>
      <c r="T77" s="3"/>
      <c r="U77" s="3"/>
      <c r="V77" s="3"/>
      <c r="W77" s="5"/>
    </row>
    <row r="78" spans="1:23" ht="24.95" customHeight="1" x14ac:dyDescent="0.2"/>
    <row r="79" spans="1:23" ht="24.95" customHeight="1" x14ac:dyDescent="0.2">
      <c r="A79" s="24"/>
      <c r="B79" s="24"/>
      <c r="C79" s="25"/>
      <c r="D79" s="25"/>
      <c r="E79" s="24"/>
      <c r="F79" s="24"/>
      <c r="G79" s="24"/>
      <c r="H79" s="24"/>
      <c r="I79" s="24"/>
      <c r="J79" s="24"/>
      <c r="K79" s="24"/>
    </row>
    <row r="80" spans="1:23" ht="24.95" customHeight="1" x14ac:dyDescent="0.2">
      <c r="A80" s="33" t="str">
        <f>"Табела. Природно кретање становништва, " &amp; TABELA1!A1</f>
        <v>Табела. Природно кретање становништва, Шабац</v>
      </c>
      <c r="B80" s="24"/>
      <c r="C80" s="25"/>
      <c r="D80" s="25"/>
      <c r="E80" s="24"/>
      <c r="F80" s="24"/>
      <c r="G80" s="24"/>
      <c r="H80" s="24"/>
      <c r="I80" s="24"/>
      <c r="J80" s="24"/>
      <c r="K80" s="24"/>
    </row>
    <row r="81" spans="1:11" ht="26.25" customHeight="1" x14ac:dyDescent="0.2">
      <c r="A81" s="85" t="s">
        <v>0</v>
      </c>
      <c r="B81" s="86" t="s">
        <v>2</v>
      </c>
      <c r="C81" s="86" t="s">
        <v>679</v>
      </c>
      <c r="D81" s="84" t="s">
        <v>680</v>
      </c>
      <c r="E81" s="86" t="s">
        <v>681</v>
      </c>
      <c r="F81" s="86" t="s">
        <v>682</v>
      </c>
      <c r="G81" s="84" t="s">
        <v>687</v>
      </c>
      <c r="H81" s="84"/>
      <c r="I81" s="84"/>
      <c r="J81" s="82" t="s">
        <v>686</v>
      </c>
      <c r="K81" s="24"/>
    </row>
    <row r="82" spans="1:11" ht="39.75" customHeight="1" x14ac:dyDescent="0.2">
      <c r="A82" s="85"/>
      <c r="B82" s="86"/>
      <c r="C82" s="86"/>
      <c r="D82" s="84"/>
      <c r="E82" s="86"/>
      <c r="F82" s="86"/>
      <c r="G82" s="34" t="s">
        <v>683</v>
      </c>
      <c r="H82" s="34" t="s">
        <v>684</v>
      </c>
      <c r="I82" s="35" t="s">
        <v>685</v>
      </c>
      <c r="J82" s="83"/>
      <c r="K82" s="24"/>
    </row>
    <row r="83" spans="1:11" ht="24.95" customHeight="1" x14ac:dyDescent="0.2">
      <c r="A83" s="24"/>
      <c r="B83" s="24"/>
      <c r="C83" s="25"/>
      <c r="D83" s="25"/>
      <c r="E83" s="24"/>
      <c r="F83" s="24"/>
      <c r="G83" s="24"/>
      <c r="H83" s="24"/>
      <c r="I83" s="24"/>
      <c r="J83" s="24"/>
      <c r="K83" s="24"/>
    </row>
    <row r="84" spans="1:11" ht="24.95" customHeight="1" x14ac:dyDescent="0.2">
      <c r="A84" s="36">
        <v>1961</v>
      </c>
      <c r="B84" s="37">
        <f>IF(ISBLANK(TABELA1!B4),"-",TABELA1!B4)</f>
        <v>94866</v>
      </c>
      <c r="C84" s="37">
        <f>IF(ISBLANK(TABELA1!C4),"-",TABELA1!C4)</f>
        <v>1648</v>
      </c>
      <c r="D84" s="37">
        <f>IF(ISBLANK(TABELA1!D4),"-",TABELA1!D4)</f>
        <v>857</v>
      </c>
      <c r="E84" s="37">
        <f>IF(ISBLANK(TABELA1!E4),"-",TABELA1!E4)</f>
        <v>791</v>
      </c>
      <c r="F84" s="37">
        <f>IF(ISBLANK(TABELA1!F4),"-",TABELA1!F4)</f>
        <v>122</v>
      </c>
      <c r="G84" s="38">
        <f>IF(ISBLANK(TABELA2!B5),"-",TABELA2!B5)</f>
        <v>17.399999999999999</v>
      </c>
      <c r="H84" s="38">
        <f>IF(ISBLANK(TABELA3!B5),"-",TABELA3!B5)</f>
        <v>9</v>
      </c>
      <c r="I84" s="38">
        <f>IF(ISBLANK(TABELA4!B5),"-",TABELA4!B5)</f>
        <v>8.4</v>
      </c>
      <c r="J84" s="38">
        <f>IF(ISBLANK(TABELA5!B5),"-",TABELA5!B5)</f>
        <v>74</v>
      </c>
      <c r="K84" s="24"/>
    </row>
    <row r="85" spans="1:11" ht="24.95" customHeight="1" x14ac:dyDescent="0.2">
      <c r="A85" s="36">
        <v>1962</v>
      </c>
      <c r="B85" s="37">
        <f>IF(ISBLANK(TABELA1!B5),"-",TABELA1!B5)</f>
        <v>96094</v>
      </c>
      <c r="C85" s="37">
        <f>IF(ISBLANK(TABELA1!C5),"-",TABELA1!C5)</f>
        <v>1640</v>
      </c>
      <c r="D85" s="37">
        <f>IF(ISBLANK(TABELA1!D5),"-",TABELA1!D5)</f>
        <v>896</v>
      </c>
      <c r="E85" s="37">
        <f>IF(ISBLANK(TABELA1!E5),"-",TABELA1!E5)</f>
        <v>744</v>
      </c>
      <c r="F85" s="37">
        <f>IF(ISBLANK(TABELA1!F5),"-",TABELA1!F5)</f>
        <v>78</v>
      </c>
      <c r="G85" s="38">
        <f>IF(ISBLANK(TABELA2!B6),"-",TABELA2!B6)</f>
        <v>17.100000000000001</v>
      </c>
      <c r="H85" s="38">
        <f>IF(ISBLANK(TABELA3!B6),"-",TABELA3!B6)</f>
        <v>9.3000000000000007</v>
      </c>
      <c r="I85" s="38">
        <f>IF(ISBLANK(TABELA4!B6),"-",TABELA4!B6)</f>
        <v>7.8</v>
      </c>
      <c r="J85" s="38">
        <f>IF(ISBLANK(TABELA5!B6),"-",TABELA5!B6)</f>
        <v>47.6</v>
      </c>
      <c r="K85" s="24"/>
    </row>
    <row r="86" spans="1:11" ht="24.95" customHeight="1" x14ac:dyDescent="0.2">
      <c r="A86" s="36">
        <v>1963</v>
      </c>
      <c r="B86" s="37">
        <f>IF(ISBLANK(TABELA1!B6),"-",TABELA1!B6)</f>
        <v>97321</v>
      </c>
      <c r="C86" s="37">
        <f>IF(ISBLANK(TABELA1!C6),"-",TABELA1!C6)</f>
        <v>1566</v>
      </c>
      <c r="D86" s="37">
        <f>IF(ISBLANK(TABELA1!D6),"-",TABELA1!D6)</f>
        <v>816</v>
      </c>
      <c r="E86" s="37">
        <f>IF(ISBLANK(TABELA1!E6),"-",TABELA1!E6)</f>
        <v>750</v>
      </c>
      <c r="F86" s="37">
        <f>IF(ISBLANK(TABELA1!F6),"-",TABELA1!F6)</f>
        <v>92</v>
      </c>
      <c r="G86" s="38">
        <f>IF(ISBLANK(TABELA2!B7),"-",TABELA2!B7)</f>
        <v>16.100000000000001</v>
      </c>
      <c r="H86" s="38">
        <f>IF(ISBLANK(TABELA3!B7),"-",TABELA3!B7)</f>
        <v>8.4</v>
      </c>
      <c r="I86" s="38">
        <f>IF(ISBLANK(TABELA4!B7),"-",TABELA4!B7)</f>
        <v>7.7</v>
      </c>
      <c r="J86" s="38">
        <f>IF(ISBLANK(TABELA5!B7),"-",TABELA5!B7)</f>
        <v>58.7</v>
      </c>
      <c r="K86" s="24"/>
    </row>
    <row r="87" spans="1:11" ht="24.95" customHeight="1" x14ac:dyDescent="0.2">
      <c r="A87" s="36">
        <v>1964</v>
      </c>
      <c r="B87" s="37">
        <f>IF(ISBLANK(TABELA1!B7),"-",TABELA1!B7)</f>
        <v>98549</v>
      </c>
      <c r="C87" s="37">
        <f>IF(ISBLANK(TABELA1!C7),"-",TABELA1!C7)</f>
        <v>1524</v>
      </c>
      <c r="D87" s="37">
        <f>IF(ISBLANK(TABELA1!D7),"-",TABELA1!D7)</f>
        <v>894</v>
      </c>
      <c r="E87" s="37">
        <f>IF(ISBLANK(TABELA1!E7),"-",TABELA1!E7)</f>
        <v>630</v>
      </c>
      <c r="F87" s="37">
        <f>IF(ISBLANK(TABELA1!F7),"-",TABELA1!F7)</f>
        <v>84</v>
      </c>
      <c r="G87" s="38">
        <f>IF(ISBLANK(TABELA2!B8),"-",TABELA2!B8)</f>
        <v>15.5</v>
      </c>
      <c r="H87" s="38">
        <f>IF(ISBLANK(TABELA3!B8),"-",TABELA3!B8)</f>
        <v>9.1</v>
      </c>
      <c r="I87" s="38">
        <f>IF(ISBLANK(TABELA4!B8),"-",TABELA4!B8)</f>
        <v>6.4</v>
      </c>
      <c r="J87" s="38">
        <f>IF(ISBLANK(TABELA5!B8),"-",TABELA5!B8)</f>
        <v>55.1</v>
      </c>
      <c r="K87" s="24"/>
    </row>
    <row r="88" spans="1:11" ht="24.95" customHeight="1" x14ac:dyDescent="0.2">
      <c r="A88" s="36">
        <v>1965</v>
      </c>
      <c r="B88" s="37">
        <f>IF(ISBLANK(TABELA1!B8),"-",TABELA1!B8)</f>
        <v>99777</v>
      </c>
      <c r="C88" s="37">
        <f>IF(ISBLANK(TABELA1!C8),"-",TABELA1!C8)</f>
        <v>1546</v>
      </c>
      <c r="D88" s="37">
        <f>IF(ISBLANK(TABELA1!D8),"-",TABELA1!D8)</f>
        <v>872</v>
      </c>
      <c r="E88" s="37">
        <f>IF(ISBLANK(TABELA1!E8),"-",TABELA1!E8)</f>
        <v>674</v>
      </c>
      <c r="F88" s="37">
        <f>IF(ISBLANK(TABELA1!F8),"-",TABELA1!F8)</f>
        <v>88</v>
      </c>
      <c r="G88" s="38">
        <f>IF(ISBLANK(TABELA2!B9),"-",TABELA2!B9)</f>
        <v>15.5</v>
      </c>
      <c r="H88" s="38">
        <f>IF(ISBLANK(TABELA3!B9),"-",TABELA3!B9)</f>
        <v>8.6999999999999993</v>
      </c>
      <c r="I88" s="38">
        <f>IF(ISBLANK(TABELA4!B9),"-",TABELA4!B9)</f>
        <v>6.8</v>
      </c>
      <c r="J88" s="38">
        <f>IF(ISBLANK(TABELA5!B9),"-",TABELA5!B9)</f>
        <v>56.9</v>
      </c>
      <c r="K88" s="24"/>
    </row>
    <row r="89" spans="1:11" ht="24.95" customHeight="1" x14ac:dyDescent="0.2">
      <c r="A89" s="24"/>
      <c r="B89" s="24"/>
      <c r="C89" s="24"/>
      <c r="D89" s="24"/>
      <c r="E89" s="24"/>
      <c r="F89" s="24"/>
      <c r="G89" s="24"/>
      <c r="H89" s="24"/>
      <c r="I89" s="24"/>
      <c r="J89" s="24"/>
      <c r="K89" s="24"/>
    </row>
    <row r="90" spans="1:11" ht="24.95" customHeight="1" x14ac:dyDescent="0.2">
      <c r="A90" s="36">
        <v>1966</v>
      </c>
      <c r="B90" s="37">
        <f>IF(ISBLANK(TABELA1!B9),"-",TABELA1!B9)</f>
        <v>101005</v>
      </c>
      <c r="C90" s="37">
        <f>IF(ISBLANK(TABELA1!C9),"-",TABELA1!C9)</f>
        <v>1514</v>
      </c>
      <c r="D90" s="37">
        <f>IF(ISBLANK(TABELA1!D9),"-",TABELA1!D9)</f>
        <v>804</v>
      </c>
      <c r="E90" s="37">
        <f>IF(ISBLANK(TABELA1!E9),"-",TABELA1!E9)</f>
        <v>710</v>
      </c>
      <c r="F90" s="37">
        <f>IF(ISBLANK(TABELA1!F9),"-",TABELA1!F9)</f>
        <v>65</v>
      </c>
      <c r="G90" s="38">
        <f>IF(ISBLANK(TABELA2!B10),"-",TABELA2!B10)</f>
        <v>15</v>
      </c>
      <c r="H90" s="38">
        <f>IF(ISBLANK(TABELA3!B10),"-",TABELA3!B10)</f>
        <v>8</v>
      </c>
      <c r="I90" s="38">
        <f>IF(ISBLANK(TABELA4!B10),"-",TABELA4!B10)</f>
        <v>7</v>
      </c>
      <c r="J90" s="38">
        <f>IF(ISBLANK(TABELA5!B10),"-",TABELA5!B10)</f>
        <v>42.9</v>
      </c>
      <c r="K90" s="24"/>
    </row>
    <row r="91" spans="1:11" ht="24.95" customHeight="1" x14ac:dyDescent="0.2">
      <c r="A91" s="36">
        <v>1967</v>
      </c>
      <c r="B91" s="37">
        <f>IF(ISBLANK(TABELA1!B10),"-",TABELA1!B10)</f>
        <v>102232</v>
      </c>
      <c r="C91" s="37">
        <f>IF(ISBLANK(TABELA1!C10),"-",TABELA1!C10)</f>
        <v>1563</v>
      </c>
      <c r="D91" s="37">
        <f>IF(ISBLANK(TABELA1!D10),"-",TABELA1!D10)</f>
        <v>830</v>
      </c>
      <c r="E91" s="37">
        <f>IF(ISBLANK(TABELA1!E10),"-",TABELA1!E10)</f>
        <v>733</v>
      </c>
      <c r="F91" s="37">
        <f>IF(ISBLANK(TABELA1!F10),"-",TABELA1!F10)</f>
        <v>79</v>
      </c>
      <c r="G91" s="38">
        <f>IF(ISBLANK(TABELA2!B11),"-",TABELA2!B11)</f>
        <v>15.3</v>
      </c>
      <c r="H91" s="38">
        <f>IF(ISBLANK(TABELA3!B11),"-",TABELA3!B11)</f>
        <v>8.1</v>
      </c>
      <c r="I91" s="38">
        <f>IF(ISBLANK(TABELA4!B11),"-",TABELA4!B11)</f>
        <v>7.2</v>
      </c>
      <c r="J91" s="38">
        <f>IF(ISBLANK(TABELA5!B11),"-",TABELA5!B11)</f>
        <v>50.5</v>
      </c>
      <c r="K91" s="24"/>
    </row>
    <row r="92" spans="1:11" ht="24.95" customHeight="1" x14ac:dyDescent="0.2">
      <c r="A92" s="36">
        <v>1968</v>
      </c>
      <c r="B92" s="37">
        <f>IF(ISBLANK(TABELA1!B11),"-",TABELA1!B11)</f>
        <v>103460</v>
      </c>
      <c r="C92" s="37">
        <f>IF(ISBLANK(TABELA1!C11),"-",TABELA1!C11)</f>
        <v>1616</v>
      </c>
      <c r="D92" s="37">
        <f>IF(ISBLANK(TABELA1!D11),"-",TABELA1!D11)</f>
        <v>864</v>
      </c>
      <c r="E92" s="37">
        <f>IF(ISBLANK(TABELA1!E11),"-",TABELA1!E11)</f>
        <v>752</v>
      </c>
      <c r="F92" s="37">
        <f>IF(ISBLANK(TABELA1!F11),"-",TABELA1!F11)</f>
        <v>65</v>
      </c>
      <c r="G92" s="38">
        <f>IF(ISBLANK(TABELA2!B12),"-",TABELA2!B12)</f>
        <v>15.6</v>
      </c>
      <c r="H92" s="38">
        <f>IF(ISBLANK(TABELA3!B12),"-",TABELA3!B12)</f>
        <v>8.4</v>
      </c>
      <c r="I92" s="38">
        <f>IF(ISBLANK(TABELA4!B12),"-",TABELA4!B12)</f>
        <v>7.2</v>
      </c>
      <c r="J92" s="38">
        <f>IF(ISBLANK(TABELA5!B12),"-",TABELA5!B12)</f>
        <v>40.200000000000003</v>
      </c>
      <c r="K92" s="24"/>
    </row>
    <row r="93" spans="1:11" ht="24.95" customHeight="1" x14ac:dyDescent="0.2">
      <c r="A93" s="36">
        <v>1969</v>
      </c>
      <c r="B93" s="37">
        <f>IF(ISBLANK(TABELA1!B12),"-",TABELA1!B12)</f>
        <v>104688</v>
      </c>
      <c r="C93" s="37">
        <f>IF(ISBLANK(TABELA1!C12),"-",TABELA1!C12)</f>
        <v>1719</v>
      </c>
      <c r="D93" s="37">
        <f>IF(ISBLANK(TABELA1!D12),"-",TABELA1!D12)</f>
        <v>941</v>
      </c>
      <c r="E93" s="37">
        <f>IF(ISBLANK(TABELA1!E12),"-",TABELA1!E12)</f>
        <v>778</v>
      </c>
      <c r="F93" s="37">
        <f>IF(ISBLANK(TABELA1!F12),"-",TABELA1!F12)</f>
        <v>64</v>
      </c>
      <c r="G93" s="38">
        <f>IF(ISBLANK(TABELA2!B13),"-",TABELA2!B13)</f>
        <v>16.399999999999999</v>
      </c>
      <c r="H93" s="38">
        <f>IF(ISBLANK(TABELA3!B13),"-",TABELA3!B13)</f>
        <v>9</v>
      </c>
      <c r="I93" s="38">
        <f>IF(ISBLANK(TABELA4!B13),"-",TABELA4!B13)</f>
        <v>7.4</v>
      </c>
      <c r="J93" s="38">
        <f>IF(ISBLANK(TABELA5!B13),"-",TABELA5!B13)</f>
        <v>37.200000000000003</v>
      </c>
      <c r="K93" s="24"/>
    </row>
    <row r="94" spans="1:11" ht="24.95" customHeight="1" x14ac:dyDescent="0.2">
      <c r="A94" s="36">
        <v>1970</v>
      </c>
      <c r="B94" s="37">
        <f>IF(ISBLANK(TABELA1!B13),"-",TABELA1!B13)</f>
        <v>105915</v>
      </c>
      <c r="C94" s="37">
        <f>IF(ISBLANK(TABELA1!C13),"-",TABELA1!C13)</f>
        <v>1578</v>
      </c>
      <c r="D94" s="37">
        <f>IF(ISBLANK(TABELA1!D13),"-",TABELA1!D13)</f>
        <v>937</v>
      </c>
      <c r="E94" s="37">
        <f>IF(ISBLANK(TABELA1!E13),"-",TABELA1!E13)</f>
        <v>641</v>
      </c>
      <c r="F94" s="37">
        <f>IF(ISBLANK(TABELA1!F13),"-",TABELA1!F13)</f>
        <v>62</v>
      </c>
      <c r="G94" s="38">
        <f>IF(ISBLANK(TABELA2!B14),"-",TABELA2!B14)</f>
        <v>14.9</v>
      </c>
      <c r="H94" s="38">
        <f>IF(ISBLANK(TABELA3!B14),"-",TABELA3!B14)</f>
        <v>8.8000000000000007</v>
      </c>
      <c r="I94" s="38">
        <f>IF(ISBLANK(TABELA4!B14),"-",TABELA4!B14)</f>
        <v>6.1</v>
      </c>
      <c r="J94" s="38">
        <f>IF(ISBLANK(TABELA5!B14),"-",TABELA5!B14)</f>
        <v>39.299999999999997</v>
      </c>
      <c r="K94" s="24"/>
    </row>
    <row r="95" spans="1:11" ht="24.95" customHeight="1" x14ac:dyDescent="0.2">
      <c r="A95" s="24"/>
      <c r="B95" s="24"/>
      <c r="C95" s="24"/>
      <c r="D95" s="24"/>
      <c r="E95" s="24"/>
      <c r="F95" s="24"/>
      <c r="G95" s="24"/>
      <c r="H95" s="24"/>
      <c r="I95" s="24"/>
      <c r="J95" s="24"/>
      <c r="K95" s="24"/>
    </row>
    <row r="96" spans="1:11" ht="24.95" customHeight="1" x14ac:dyDescent="0.2">
      <c r="A96" s="36">
        <v>1971</v>
      </c>
      <c r="B96" s="37">
        <f>IF(ISBLANK(TABELA1!B14),"-",TABELA1!B14)</f>
        <v>107143</v>
      </c>
      <c r="C96" s="37">
        <f>IF(ISBLANK(TABELA1!C14),"-",TABELA1!C14)</f>
        <v>1522</v>
      </c>
      <c r="D96" s="37">
        <f>IF(ISBLANK(TABELA1!D14),"-",TABELA1!D14)</f>
        <v>938</v>
      </c>
      <c r="E96" s="37">
        <f>IF(ISBLANK(TABELA1!E14),"-",TABELA1!E14)</f>
        <v>584</v>
      </c>
      <c r="F96" s="37">
        <f>IF(ISBLANK(TABELA1!F14),"-",TABELA1!F14)</f>
        <v>60</v>
      </c>
      <c r="G96" s="38">
        <f>IF(ISBLANK(TABELA2!B15),"-",TABELA2!B15)</f>
        <v>14.2</v>
      </c>
      <c r="H96" s="38">
        <f>IF(ISBLANK(TABELA3!B15),"-",TABELA3!B15)</f>
        <v>8.8000000000000007</v>
      </c>
      <c r="I96" s="38">
        <f>IF(ISBLANK(TABELA4!B15),"-",TABELA4!B15)</f>
        <v>5.4</v>
      </c>
      <c r="J96" s="38">
        <f>IF(ISBLANK(TABELA5!B15),"-",TABELA5!B15)</f>
        <v>39.4</v>
      </c>
      <c r="K96" s="24"/>
    </row>
    <row r="97" spans="1:11" ht="24.95" customHeight="1" x14ac:dyDescent="0.2">
      <c r="A97" s="36">
        <v>1972</v>
      </c>
      <c r="B97" s="37">
        <f>IF(ISBLANK(TABELA1!B15),"-",TABELA1!B15)</f>
        <v>108396</v>
      </c>
      <c r="C97" s="37">
        <f>IF(ISBLANK(TABELA1!C15),"-",TABELA1!C15)</f>
        <v>1677</v>
      </c>
      <c r="D97" s="37">
        <f>IF(ISBLANK(TABELA1!D15),"-",TABELA1!D15)</f>
        <v>1028</v>
      </c>
      <c r="E97" s="37">
        <f>IF(ISBLANK(TABELA1!E15),"-",TABELA1!E15)</f>
        <v>649</v>
      </c>
      <c r="F97" s="37">
        <f>IF(ISBLANK(TABELA1!F15),"-",TABELA1!F15)</f>
        <v>51</v>
      </c>
      <c r="G97" s="38">
        <f>IF(ISBLANK(TABELA2!B16),"-",TABELA2!B16)</f>
        <v>15.5</v>
      </c>
      <c r="H97" s="38">
        <f>IF(ISBLANK(TABELA3!B16),"-",TABELA3!B16)</f>
        <v>9.5</v>
      </c>
      <c r="I97" s="38">
        <f>IF(ISBLANK(TABELA4!B16),"-",TABELA4!B16)</f>
        <v>6</v>
      </c>
      <c r="J97" s="38">
        <f>IF(ISBLANK(TABELA5!B16),"-",TABELA5!B16)</f>
        <v>30.4</v>
      </c>
      <c r="K97" s="24"/>
    </row>
    <row r="98" spans="1:11" ht="24.95" customHeight="1" x14ac:dyDescent="0.2">
      <c r="A98" s="36">
        <v>1973</v>
      </c>
      <c r="B98" s="37">
        <f>IF(ISBLANK(TABELA1!B16),"-",TABELA1!B16)</f>
        <v>109648</v>
      </c>
      <c r="C98" s="37">
        <f>IF(ISBLANK(TABELA1!C16),"-",TABELA1!C16)</f>
        <v>1778</v>
      </c>
      <c r="D98" s="37">
        <f>IF(ISBLANK(TABELA1!D16),"-",TABELA1!D16)</f>
        <v>906</v>
      </c>
      <c r="E98" s="37">
        <f>IF(ISBLANK(TABELA1!E16),"-",TABELA1!E16)</f>
        <v>872</v>
      </c>
      <c r="F98" s="37">
        <f>IF(ISBLANK(TABELA1!F16),"-",TABELA1!F16)</f>
        <v>49</v>
      </c>
      <c r="G98" s="38">
        <f>IF(ISBLANK(TABELA2!B17),"-",TABELA2!B17)</f>
        <v>16.2</v>
      </c>
      <c r="H98" s="38">
        <f>IF(ISBLANK(TABELA3!B17),"-",TABELA3!B17)</f>
        <v>8.3000000000000007</v>
      </c>
      <c r="I98" s="38">
        <f>IF(ISBLANK(TABELA4!B17),"-",TABELA4!B17)</f>
        <v>7.9</v>
      </c>
      <c r="J98" s="38">
        <f>IF(ISBLANK(TABELA5!B17),"-",TABELA5!B17)</f>
        <v>27.6</v>
      </c>
      <c r="K98" s="24"/>
    </row>
    <row r="99" spans="1:11" ht="24.95" customHeight="1" x14ac:dyDescent="0.2">
      <c r="A99" s="36">
        <v>1974</v>
      </c>
      <c r="B99" s="37">
        <f>IF(ISBLANK(TABELA1!B17),"-",TABELA1!B17)</f>
        <v>110901</v>
      </c>
      <c r="C99" s="37">
        <f>IF(ISBLANK(TABELA1!C17),"-",TABELA1!C17)</f>
        <v>1725</v>
      </c>
      <c r="D99" s="37">
        <f>IF(ISBLANK(TABELA1!D17),"-",TABELA1!D17)</f>
        <v>936</v>
      </c>
      <c r="E99" s="37">
        <f>IF(ISBLANK(TABELA1!E17),"-",TABELA1!E17)</f>
        <v>789</v>
      </c>
      <c r="F99" s="37">
        <f>IF(ISBLANK(TABELA1!F17),"-",TABELA1!F17)</f>
        <v>46</v>
      </c>
      <c r="G99" s="38">
        <f>IF(ISBLANK(TABELA2!B18),"-",TABELA2!B18)</f>
        <v>15.6</v>
      </c>
      <c r="H99" s="38">
        <f>IF(ISBLANK(TABELA3!B18),"-",TABELA3!B18)</f>
        <v>8.4</v>
      </c>
      <c r="I99" s="38">
        <f>IF(ISBLANK(TABELA4!B18),"-",TABELA4!B18)</f>
        <v>7.2</v>
      </c>
      <c r="J99" s="38">
        <f>IF(ISBLANK(TABELA5!B18),"-",TABELA5!B18)</f>
        <v>26.7</v>
      </c>
      <c r="K99" s="24"/>
    </row>
    <row r="100" spans="1:11" ht="24.95" customHeight="1" x14ac:dyDescent="0.2">
      <c r="A100" s="36">
        <v>1975</v>
      </c>
      <c r="B100" s="37">
        <f>IF(ISBLANK(TABELA1!B18),"-",TABELA1!B18)</f>
        <v>112153</v>
      </c>
      <c r="C100" s="37">
        <f>IF(ISBLANK(TABELA1!C18),"-",TABELA1!C18)</f>
        <v>1707</v>
      </c>
      <c r="D100" s="37">
        <f>IF(ISBLANK(TABELA1!D18),"-",TABELA1!D18)</f>
        <v>1023</v>
      </c>
      <c r="E100" s="37">
        <f>IF(ISBLANK(TABELA1!E18),"-",TABELA1!E18)</f>
        <v>684</v>
      </c>
      <c r="F100" s="37">
        <f>IF(ISBLANK(TABELA1!F18),"-",TABELA1!F18)</f>
        <v>54</v>
      </c>
      <c r="G100" s="38">
        <f>IF(ISBLANK(TABELA2!B19),"-",TABELA2!B19)</f>
        <v>15.2</v>
      </c>
      <c r="H100" s="38">
        <f>IF(ISBLANK(TABELA3!B19),"-",TABELA3!B19)</f>
        <v>9.1</v>
      </c>
      <c r="I100" s="38">
        <f>IF(ISBLANK(TABELA4!B19),"-",TABELA4!B19)</f>
        <v>6.1</v>
      </c>
      <c r="J100" s="38">
        <f>IF(ISBLANK(TABELA5!B19),"-",TABELA5!B19)</f>
        <v>31.6</v>
      </c>
      <c r="K100" s="24"/>
    </row>
    <row r="101" spans="1:11" ht="24.95" customHeight="1" x14ac:dyDescent="0.2">
      <c r="A101" s="24"/>
      <c r="B101" s="24"/>
      <c r="C101" s="24"/>
      <c r="D101" s="24"/>
      <c r="E101" s="24"/>
      <c r="F101" s="24"/>
      <c r="G101" s="24"/>
      <c r="H101" s="24"/>
      <c r="I101" s="24"/>
      <c r="J101" s="24"/>
      <c r="K101" s="24"/>
    </row>
    <row r="102" spans="1:11" ht="24.95" customHeight="1" x14ac:dyDescent="0.2">
      <c r="A102" s="36">
        <v>1976</v>
      </c>
      <c r="B102" s="37">
        <f>IF(ISBLANK(TABELA1!B19),"-",TABELA1!B19)</f>
        <v>113405</v>
      </c>
      <c r="C102" s="37">
        <f>IF(ISBLANK(TABELA1!C19),"-",TABELA1!C19)</f>
        <v>1853</v>
      </c>
      <c r="D102" s="37">
        <f>IF(ISBLANK(TABELA1!D19),"-",TABELA1!D19)</f>
        <v>999</v>
      </c>
      <c r="E102" s="37">
        <f>IF(ISBLANK(TABELA1!E19),"-",TABELA1!E19)</f>
        <v>854</v>
      </c>
      <c r="F102" s="37">
        <f>IF(ISBLANK(TABELA1!F19),"-",TABELA1!F19)</f>
        <v>36</v>
      </c>
      <c r="G102" s="38">
        <f>IF(ISBLANK(TABELA2!B20),"-",TABELA2!B20)</f>
        <v>16.3</v>
      </c>
      <c r="H102" s="38">
        <f>IF(ISBLANK(TABELA3!B20),"-",TABELA3!B20)</f>
        <v>8.8000000000000007</v>
      </c>
      <c r="I102" s="38">
        <f>IF(ISBLANK(TABELA4!B20),"-",TABELA4!B20)</f>
        <v>7.5</v>
      </c>
      <c r="J102" s="38">
        <f>IF(ISBLANK(TABELA5!B20),"-",TABELA5!B20)</f>
        <v>19.399999999999999</v>
      </c>
      <c r="K102" s="24"/>
    </row>
    <row r="103" spans="1:11" ht="24.95" customHeight="1" x14ac:dyDescent="0.2">
      <c r="A103" s="36">
        <v>1977</v>
      </c>
      <c r="B103" s="37">
        <f>IF(ISBLANK(TABELA1!B20),"-",TABELA1!B20)</f>
        <v>114659</v>
      </c>
      <c r="C103" s="37">
        <f>IF(ISBLANK(TABELA1!C20),"-",TABELA1!C20)</f>
        <v>1821</v>
      </c>
      <c r="D103" s="37">
        <f>IF(ISBLANK(TABELA1!D20),"-",TABELA1!D20)</f>
        <v>1009</v>
      </c>
      <c r="E103" s="37">
        <f>IF(ISBLANK(TABELA1!E20),"-",TABELA1!E20)</f>
        <v>812</v>
      </c>
      <c r="F103" s="37">
        <f>IF(ISBLANK(TABELA1!F20),"-",TABELA1!F20)</f>
        <v>39</v>
      </c>
      <c r="G103" s="38">
        <f>IF(ISBLANK(TABELA2!B21),"-",TABELA2!B21)</f>
        <v>15.9</v>
      </c>
      <c r="H103" s="38">
        <f>IF(ISBLANK(TABELA3!B21),"-",TABELA3!B21)</f>
        <v>8.8000000000000007</v>
      </c>
      <c r="I103" s="38">
        <f>IF(ISBLANK(TABELA4!B21),"-",TABELA4!B21)</f>
        <v>7.1</v>
      </c>
      <c r="J103" s="38">
        <f>IF(ISBLANK(TABELA5!B21),"-",TABELA5!B21)</f>
        <v>21.4</v>
      </c>
      <c r="K103" s="24"/>
    </row>
    <row r="104" spans="1:11" ht="24.95" customHeight="1" x14ac:dyDescent="0.2">
      <c r="A104" s="36">
        <v>1978</v>
      </c>
      <c r="B104" s="37">
        <f>IF(ISBLANK(TABELA1!B21),"-",TABELA1!B21)</f>
        <v>115911</v>
      </c>
      <c r="C104" s="37">
        <f>IF(ISBLANK(TABELA1!C21),"-",TABELA1!C21)</f>
        <v>1832</v>
      </c>
      <c r="D104" s="37">
        <f>IF(ISBLANK(TABELA1!D21),"-",TABELA1!D21)</f>
        <v>1029</v>
      </c>
      <c r="E104" s="37">
        <f>IF(ISBLANK(TABELA1!E21),"-",TABELA1!E21)</f>
        <v>803</v>
      </c>
      <c r="F104" s="37">
        <f>IF(ISBLANK(TABELA1!F21),"-",TABELA1!F21)</f>
        <v>34</v>
      </c>
      <c r="G104" s="38">
        <f>IF(ISBLANK(TABELA2!B22),"-",TABELA2!B22)</f>
        <v>15.8</v>
      </c>
      <c r="H104" s="38">
        <f>IF(ISBLANK(TABELA3!B22),"-",TABELA3!B22)</f>
        <v>8.9</v>
      </c>
      <c r="I104" s="38">
        <f>IF(ISBLANK(TABELA4!B22),"-",TABELA4!B22)</f>
        <v>6.9</v>
      </c>
      <c r="J104" s="38">
        <f>IF(ISBLANK(TABELA5!B22),"-",TABELA5!B22)</f>
        <v>18.600000000000001</v>
      </c>
      <c r="K104" s="24"/>
    </row>
    <row r="105" spans="1:11" ht="24.95" customHeight="1" x14ac:dyDescent="0.2">
      <c r="A105" s="36">
        <v>1979</v>
      </c>
      <c r="B105" s="37">
        <f>IF(ISBLANK(TABELA1!B22),"-",TABELA1!B22)</f>
        <v>117164</v>
      </c>
      <c r="C105" s="37">
        <f>IF(ISBLANK(TABELA1!C22),"-",TABELA1!C22)</f>
        <v>2031</v>
      </c>
      <c r="D105" s="37">
        <f>IF(ISBLANK(TABELA1!D22),"-",TABELA1!D22)</f>
        <v>1076</v>
      </c>
      <c r="E105" s="37">
        <f>IF(ISBLANK(TABELA1!E22),"-",TABELA1!E22)</f>
        <v>955</v>
      </c>
      <c r="F105" s="37">
        <f>IF(ISBLANK(TABELA1!F22),"-",TABELA1!F22)</f>
        <v>34</v>
      </c>
      <c r="G105" s="38">
        <f>IF(ISBLANK(TABELA2!B23),"-",TABELA2!B23)</f>
        <v>17.3</v>
      </c>
      <c r="H105" s="38">
        <f>IF(ISBLANK(TABELA3!B23),"-",TABELA3!B23)</f>
        <v>9.1999999999999993</v>
      </c>
      <c r="I105" s="38">
        <f>IF(ISBLANK(TABELA4!B23),"-",TABELA4!B23)</f>
        <v>8.1</v>
      </c>
      <c r="J105" s="38">
        <f>IF(ISBLANK(TABELA5!B23),"-",TABELA5!B23)</f>
        <v>16.7</v>
      </c>
      <c r="K105" s="24"/>
    </row>
    <row r="106" spans="1:11" ht="24.95" customHeight="1" x14ac:dyDescent="0.2">
      <c r="A106" s="36">
        <v>1980</v>
      </c>
      <c r="B106" s="37">
        <f>IF(ISBLANK(TABELA1!B23),"-",TABELA1!B23)</f>
        <v>118416</v>
      </c>
      <c r="C106" s="37">
        <f>IF(ISBLANK(TABELA1!C23),"-",TABELA1!C23)</f>
        <v>1761</v>
      </c>
      <c r="D106" s="37">
        <f>IF(ISBLANK(TABELA1!D23),"-",TABELA1!D23)</f>
        <v>1033</v>
      </c>
      <c r="E106" s="37">
        <f>IF(ISBLANK(TABELA1!E23),"-",TABELA1!E23)</f>
        <v>728</v>
      </c>
      <c r="F106" s="37">
        <f>IF(ISBLANK(TABELA1!F23),"-",TABELA1!F23)</f>
        <v>31</v>
      </c>
      <c r="G106" s="38">
        <f>IF(ISBLANK(TABELA2!B24),"-",TABELA2!B24)</f>
        <v>14.9</v>
      </c>
      <c r="H106" s="38">
        <f>IF(ISBLANK(TABELA3!B24),"-",TABELA3!B24)</f>
        <v>8.6999999999999993</v>
      </c>
      <c r="I106" s="38">
        <f>IF(ISBLANK(TABELA4!B24),"-",TABELA4!B24)</f>
        <v>6.2</v>
      </c>
      <c r="J106" s="38">
        <f>IF(ISBLANK(TABELA5!B24),"-",TABELA5!B24)</f>
        <v>17.600000000000001</v>
      </c>
      <c r="K106" s="24"/>
    </row>
    <row r="107" spans="1:11" ht="24.95" customHeight="1" x14ac:dyDescent="0.2">
      <c r="A107" s="24"/>
      <c r="B107" s="24"/>
      <c r="C107" s="24"/>
      <c r="D107" s="24"/>
      <c r="E107" s="24"/>
      <c r="F107" s="24"/>
      <c r="G107" s="24"/>
      <c r="H107" s="24"/>
      <c r="I107" s="24"/>
      <c r="J107" s="24"/>
      <c r="K107" s="24"/>
    </row>
    <row r="108" spans="1:11" ht="24.95" customHeight="1" x14ac:dyDescent="0.2">
      <c r="A108" s="36">
        <v>1981</v>
      </c>
      <c r="B108" s="37">
        <f>IF(ISBLANK(TABELA1!B24),"-",TABELA1!B24)</f>
        <v>119669</v>
      </c>
      <c r="C108" s="37">
        <f>IF(ISBLANK(TABELA1!C24),"-",TABELA1!C24)</f>
        <v>1849</v>
      </c>
      <c r="D108" s="37">
        <f>IF(ISBLANK(TABELA1!D24),"-",TABELA1!D24)</f>
        <v>1109</v>
      </c>
      <c r="E108" s="37">
        <f>IF(ISBLANK(TABELA1!E24),"-",TABELA1!E24)</f>
        <v>740</v>
      </c>
      <c r="F108" s="37">
        <f>IF(ISBLANK(TABELA1!F24),"-",TABELA1!F24)</f>
        <v>35</v>
      </c>
      <c r="G108" s="38">
        <f>IF(ISBLANK(TABELA2!B25),"-",TABELA2!B25)</f>
        <v>15.5</v>
      </c>
      <c r="H108" s="38">
        <f>IF(ISBLANK(TABELA3!B25),"-",TABELA3!B25)</f>
        <v>9.3000000000000007</v>
      </c>
      <c r="I108" s="38">
        <f>IF(ISBLANK(TABELA4!B25),"-",TABELA4!B25)</f>
        <v>6.2</v>
      </c>
      <c r="J108" s="38">
        <f>IF(ISBLANK(TABELA5!B25),"-",TABELA5!B25)</f>
        <v>18.899999999999999</v>
      </c>
      <c r="K108" s="24"/>
    </row>
    <row r="109" spans="1:11" ht="24.95" customHeight="1" x14ac:dyDescent="0.2">
      <c r="A109" s="36">
        <v>1982</v>
      </c>
      <c r="B109" s="37">
        <f>IF(ISBLANK(TABELA1!B25),"-",TABELA1!B25)</f>
        <v>120065</v>
      </c>
      <c r="C109" s="37">
        <f>IF(ISBLANK(TABELA1!C25),"-",TABELA1!C25)</f>
        <v>1808</v>
      </c>
      <c r="D109" s="37">
        <f>IF(ISBLANK(TABELA1!D25),"-",TABELA1!D25)</f>
        <v>1063</v>
      </c>
      <c r="E109" s="37">
        <f>IF(ISBLANK(TABELA1!E25),"-",TABELA1!E25)</f>
        <v>745</v>
      </c>
      <c r="F109" s="37">
        <f>IF(ISBLANK(TABELA1!F25),"-",TABELA1!F25)</f>
        <v>28</v>
      </c>
      <c r="G109" s="38">
        <f>IF(ISBLANK(TABELA2!B26),"-",TABELA2!B26)</f>
        <v>15.1</v>
      </c>
      <c r="H109" s="38">
        <f>IF(ISBLANK(TABELA3!B26),"-",TABELA3!B26)</f>
        <v>8.9</v>
      </c>
      <c r="I109" s="38">
        <f>IF(ISBLANK(TABELA4!B26),"-",TABELA4!B26)</f>
        <v>6.2</v>
      </c>
      <c r="J109" s="38">
        <f>IF(ISBLANK(TABELA5!B26),"-",TABELA5!B26)</f>
        <v>15.5</v>
      </c>
      <c r="K109" s="24"/>
    </row>
    <row r="110" spans="1:11" ht="24.95" customHeight="1" x14ac:dyDescent="0.2">
      <c r="A110" s="36">
        <v>1983</v>
      </c>
      <c r="B110" s="37">
        <f>IF(ISBLANK(TABELA1!B26),"-",TABELA1!B26)</f>
        <v>120462</v>
      </c>
      <c r="C110" s="37">
        <f>IF(ISBLANK(TABELA1!C26),"-",TABELA1!C26)</f>
        <v>1720</v>
      </c>
      <c r="D110" s="37">
        <f>IF(ISBLANK(TABELA1!D26),"-",TABELA1!D26)</f>
        <v>1148</v>
      </c>
      <c r="E110" s="37">
        <f>IF(ISBLANK(TABELA1!E26),"-",TABELA1!E26)</f>
        <v>572</v>
      </c>
      <c r="F110" s="37">
        <f>IF(ISBLANK(TABELA1!F26),"-",TABELA1!F26)</f>
        <v>18</v>
      </c>
      <c r="G110" s="38">
        <f>IF(ISBLANK(TABELA2!B27),"-",TABELA2!B27)</f>
        <v>14.3</v>
      </c>
      <c r="H110" s="38">
        <f>IF(ISBLANK(TABELA3!B27),"-",TABELA3!B27)</f>
        <v>9.5</v>
      </c>
      <c r="I110" s="38">
        <f>IF(ISBLANK(TABELA4!B27),"-",TABELA4!B27)</f>
        <v>4.8</v>
      </c>
      <c r="J110" s="38">
        <f>IF(ISBLANK(TABELA5!B27),"-",TABELA5!B27)</f>
        <v>10.5</v>
      </c>
      <c r="K110" s="24"/>
    </row>
    <row r="111" spans="1:11" ht="24.95" customHeight="1" x14ac:dyDescent="0.2">
      <c r="A111" s="36">
        <v>1984</v>
      </c>
      <c r="B111" s="37">
        <f>IF(ISBLANK(TABELA1!B27),"-",TABELA1!B27)</f>
        <v>120858</v>
      </c>
      <c r="C111" s="37">
        <f>IF(ISBLANK(TABELA1!C27),"-",TABELA1!C27)</f>
        <v>1848</v>
      </c>
      <c r="D111" s="37">
        <f>IF(ISBLANK(TABELA1!D27),"-",TABELA1!D27)</f>
        <v>1167</v>
      </c>
      <c r="E111" s="37">
        <f>IF(ISBLANK(TABELA1!E27),"-",TABELA1!E27)</f>
        <v>681</v>
      </c>
      <c r="F111" s="37">
        <f>IF(ISBLANK(TABELA1!F27),"-",TABELA1!F27)</f>
        <v>30</v>
      </c>
      <c r="G111" s="38">
        <f>IF(ISBLANK(TABELA2!B28),"-",TABELA2!B28)</f>
        <v>15.3</v>
      </c>
      <c r="H111" s="38">
        <f>IF(ISBLANK(TABELA3!B28),"-",TABELA3!B28)</f>
        <v>9.6999999999999993</v>
      </c>
      <c r="I111" s="38">
        <f>IF(ISBLANK(TABELA4!B28),"-",TABELA4!B28)</f>
        <v>5.6</v>
      </c>
      <c r="J111" s="38">
        <f>IF(ISBLANK(TABELA5!B28),"-",TABELA5!B28)</f>
        <v>16.2</v>
      </c>
      <c r="K111" s="24"/>
    </row>
    <row r="112" spans="1:11" ht="24.95" customHeight="1" x14ac:dyDescent="0.2">
      <c r="A112" s="36">
        <v>1985</v>
      </c>
      <c r="B112" s="37">
        <f>IF(ISBLANK(TABELA1!B28),"-",TABELA1!B28)</f>
        <v>121255</v>
      </c>
      <c r="C112" s="37">
        <f>IF(ISBLANK(TABELA1!C28),"-",TABELA1!C28)</f>
        <v>1713</v>
      </c>
      <c r="D112" s="37">
        <f>IF(ISBLANK(TABELA1!D28),"-",TABELA1!D28)</f>
        <v>1093</v>
      </c>
      <c r="E112" s="37">
        <f>IF(ISBLANK(TABELA1!E28),"-",TABELA1!E28)</f>
        <v>620</v>
      </c>
      <c r="F112" s="37">
        <f>IF(ISBLANK(TABELA1!F28),"-",TABELA1!F28)</f>
        <v>32</v>
      </c>
      <c r="G112" s="38">
        <f>IF(ISBLANK(TABELA2!B29),"-",TABELA2!B29)</f>
        <v>14.1</v>
      </c>
      <c r="H112" s="38">
        <f>IF(ISBLANK(TABELA3!B29),"-",TABELA3!B29)</f>
        <v>9</v>
      </c>
      <c r="I112" s="38">
        <f>IF(ISBLANK(TABELA4!B29),"-",TABELA4!B29)</f>
        <v>5.0999999999999996</v>
      </c>
      <c r="J112" s="38">
        <f>IF(ISBLANK(TABELA5!B29),"-",TABELA5!B29)</f>
        <v>18.7</v>
      </c>
      <c r="K112" s="24"/>
    </row>
    <row r="113" spans="1:11" ht="24.95" customHeight="1" x14ac:dyDescent="0.2">
      <c r="A113" s="24"/>
      <c r="B113" s="24"/>
      <c r="C113" s="24"/>
      <c r="D113" s="24"/>
      <c r="E113" s="24"/>
      <c r="F113" s="24"/>
      <c r="G113" s="24"/>
      <c r="H113" s="24"/>
      <c r="I113" s="24"/>
      <c r="J113" s="24"/>
      <c r="K113" s="24"/>
    </row>
    <row r="114" spans="1:11" ht="24.95" customHeight="1" x14ac:dyDescent="0.2">
      <c r="A114" s="36">
        <v>1986</v>
      </c>
      <c r="B114" s="37">
        <f>IF(ISBLANK(TABELA1!B29),"-",TABELA1!B29)</f>
        <v>121650</v>
      </c>
      <c r="C114" s="37">
        <f>IF(ISBLANK(TABELA1!C29),"-",TABELA1!C29)</f>
        <v>1611</v>
      </c>
      <c r="D114" s="37">
        <f>IF(ISBLANK(TABELA1!D29),"-",TABELA1!D29)</f>
        <v>1203</v>
      </c>
      <c r="E114" s="37">
        <f>IF(ISBLANK(TABELA1!E29),"-",TABELA1!E29)</f>
        <v>408</v>
      </c>
      <c r="F114" s="37">
        <f>IF(ISBLANK(TABELA1!F29),"-",TABELA1!F29)</f>
        <v>42</v>
      </c>
      <c r="G114" s="38">
        <f>IF(ISBLANK(TABELA2!B30),"-",TABELA2!B30)</f>
        <v>13.2</v>
      </c>
      <c r="H114" s="38">
        <f>IF(ISBLANK(TABELA3!B30),"-",TABELA3!B30)</f>
        <v>9.9</v>
      </c>
      <c r="I114" s="38">
        <f>IF(ISBLANK(TABELA4!B30),"-",TABELA4!B30)</f>
        <v>3.3</v>
      </c>
      <c r="J114" s="38">
        <f>IF(ISBLANK(TABELA5!B30),"-",TABELA5!B30)</f>
        <v>26.1</v>
      </c>
      <c r="K114" s="24"/>
    </row>
    <row r="115" spans="1:11" ht="24.95" customHeight="1" x14ac:dyDescent="0.2">
      <c r="A115" s="36">
        <v>1987</v>
      </c>
      <c r="B115" s="37">
        <f>IF(ISBLANK(TABELA1!B30),"-",TABELA1!B30)</f>
        <v>122047</v>
      </c>
      <c r="C115" s="37">
        <f>IF(ISBLANK(TABELA1!C30),"-",TABELA1!C30)</f>
        <v>1632</v>
      </c>
      <c r="D115" s="37">
        <f>IF(ISBLANK(TABELA1!D30),"-",TABELA1!D30)</f>
        <v>1199</v>
      </c>
      <c r="E115" s="37">
        <f>IF(ISBLANK(TABELA1!E30),"-",TABELA1!E30)</f>
        <v>433</v>
      </c>
      <c r="F115" s="37">
        <f>IF(ISBLANK(TABELA1!F30),"-",TABELA1!F30)</f>
        <v>31</v>
      </c>
      <c r="G115" s="38">
        <f>IF(ISBLANK(TABELA2!B31),"-",TABELA2!B31)</f>
        <v>13.4</v>
      </c>
      <c r="H115" s="38">
        <f>IF(ISBLANK(TABELA3!B31),"-",TABELA3!B31)</f>
        <v>9.8000000000000007</v>
      </c>
      <c r="I115" s="38">
        <f>IF(ISBLANK(TABELA4!B31),"-",TABELA4!B31)</f>
        <v>3.6</v>
      </c>
      <c r="J115" s="38">
        <f>IF(ISBLANK(TABELA5!B31),"-",TABELA5!B31)</f>
        <v>19</v>
      </c>
      <c r="K115" s="24"/>
    </row>
    <row r="116" spans="1:11" ht="24.95" customHeight="1" x14ac:dyDescent="0.2">
      <c r="A116" s="36">
        <v>1988</v>
      </c>
      <c r="B116" s="37">
        <f>IF(ISBLANK(TABELA1!B31),"-",TABELA1!B31)</f>
        <v>122444</v>
      </c>
      <c r="C116" s="37">
        <f>IF(ISBLANK(TABELA1!C31),"-",TABELA1!C31)</f>
        <v>1565</v>
      </c>
      <c r="D116" s="37">
        <f>IF(ISBLANK(TABELA1!D31),"-",TABELA1!D31)</f>
        <v>1157</v>
      </c>
      <c r="E116" s="37">
        <f>IF(ISBLANK(TABELA1!E31),"-",TABELA1!E31)</f>
        <v>408</v>
      </c>
      <c r="F116" s="37">
        <f>IF(ISBLANK(TABELA1!F31),"-",TABELA1!F31)</f>
        <v>18</v>
      </c>
      <c r="G116" s="38">
        <f>IF(ISBLANK(TABELA2!B32),"-",TABELA2!B32)</f>
        <v>12.8</v>
      </c>
      <c r="H116" s="38">
        <f>IF(ISBLANK(TABELA3!B32),"-",TABELA3!B32)</f>
        <v>9.4</v>
      </c>
      <c r="I116" s="38">
        <f>IF(ISBLANK(TABELA4!B32),"-",TABELA4!B32)</f>
        <v>3.4</v>
      </c>
      <c r="J116" s="38">
        <f>IF(ISBLANK(TABELA5!B32),"-",TABELA5!B32)</f>
        <v>11.5</v>
      </c>
      <c r="K116" s="24"/>
    </row>
    <row r="117" spans="1:11" ht="24.95" customHeight="1" x14ac:dyDescent="0.2">
      <c r="A117" s="36">
        <v>1989</v>
      </c>
      <c r="B117" s="37">
        <f>IF(ISBLANK(TABELA1!B32),"-",TABELA1!B32)</f>
        <v>122840</v>
      </c>
      <c r="C117" s="37">
        <f>IF(ISBLANK(TABELA1!C32),"-",TABELA1!C32)</f>
        <v>1496</v>
      </c>
      <c r="D117" s="37">
        <f>IF(ISBLANK(TABELA1!D32),"-",TABELA1!D32)</f>
        <v>1192</v>
      </c>
      <c r="E117" s="37">
        <f>IF(ISBLANK(TABELA1!E32),"-",TABELA1!E32)</f>
        <v>304</v>
      </c>
      <c r="F117" s="37">
        <f>IF(ISBLANK(TABELA1!F32),"-",TABELA1!F32)</f>
        <v>23</v>
      </c>
      <c r="G117" s="38">
        <f>IF(ISBLANK(TABELA2!B33),"-",TABELA2!B33)</f>
        <v>12.2</v>
      </c>
      <c r="H117" s="38">
        <f>IF(ISBLANK(TABELA3!B33),"-",TABELA3!B33)</f>
        <v>9.6999999999999993</v>
      </c>
      <c r="I117" s="38">
        <f>IF(ISBLANK(TABELA4!B33),"-",TABELA4!B33)</f>
        <v>2.5</v>
      </c>
      <c r="J117" s="38">
        <f>IF(ISBLANK(TABELA5!B33),"-",TABELA5!B33)</f>
        <v>15.4</v>
      </c>
      <c r="K117" s="24"/>
    </row>
    <row r="118" spans="1:11" ht="24.95" customHeight="1" x14ac:dyDescent="0.2">
      <c r="A118" s="36">
        <v>1990</v>
      </c>
      <c r="B118" s="37">
        <f>IF(ISBLANK(TABELA1!B33),"-",TABELA1!B33)</f>
        <v>123237</v>
      </c>
      <c r="C118" s="37">
        <f>IF(ISBLANK(TABELA1!C33),"-",TABELA1!C33)</f>
        <v>1434</v>
      </c>
      <c r="D118" s="37">
        <f>IF(ISBLANK(TABELA1!D33),"-",TABELA1!D33)</f>
        <v>1180</v>
      </c>
      <c r="E118" s="37">
        <f>IF(ISBLANK(TABELA1!E33),"-",TABELA1!E33)</f>
        <v>254</v>
      </c>
      <c r="F118" s="37">
        <f>IF(ISBLANK(TABELA1!F33),"-",TABELA1!F33)</f>
        <v>37</v>
      </c>
      <c r="G118" s="38">
        <f>IF(ISBLANK(TABELA2!B34),"-",TABELA2!B34)</f>
        <v>11.6</v>
      </c>
      <c r="H118" s="38">
        <f>IF(ISBLANK(TABELA3!B34),"-",TABELA3!B34)</f>
        <v>9.6</v>
      </c>
      <c r="I118" s="38">
        <f>IF(ISBLANK(TABELA4!B34),"-",TABELA4!B34)</f>
        <v>2</v>
      </c>
      <c r="J118" s="38">
        <f>IF(ISBLANK(TABELA5!B34),"-",TABELA5!B34)</f>
        <v>25.8</v>
      </c>
      <c r="K118" s="24"/>
    </row>
    <row r="119" spans="1:11" ht="24.95" customHeight="1" x14ac:dyDescent="0.2">
      <c r="A119" s="24"/>
      <c r="B119" s="24"/>
      <c r="C119" s="24"/>
      <c r="D119" s="24"/>
      <c r="E119" s="24"/>
      <c r="F119" s="24"/>
      <c r="G119" s="24"/>
      <c r="H119" s="24"/>
      <c r="I119" s="24"/>
      <c r="J119" s="24"/>
      <c r="K119" s="24"/>
    </row>
    <row r="120" spans="1:11" ht="24.95" customHeight="1" x14ac:dyDescent="0.2">
      <c r="A120" s="36">
        <v>1991</v>
      </c>
      <c r="B120" s="37">
        <f>IF(ISBLANK(TABELA1!B34),"-",TABELA1!B34)</f>
        <v>123633</v>
      </c>
      <c r="C120" s="37">
        <f>IF(ISBLANK(TABELA1!C34),"-",TABELA1!C34)</f>
        <v>1527</v>
      </c>
      <c r="D120" s="37">
        <f>IF(ISBLANK(TABELA1!D34),"-",TABELA1!D34)</f>
        <v>1319</v>
      </c>
      <c r="E120" s="37">
        <f>IF(ISBLANK(TABELA1!E34),"-",TABELA1!E34)</f>
        <v>208</v>
      </c>
      <c r="F120" s="37">
        <f>IF(ISBLANK(TABELA1!F34),"-",TABELA1!F34)</f>
        <v>21</v>
      </c>
      <c r="G120" s="38">
        <f>IF(ISBLANK(TABELA2!B35),"-",TABELA2!B35)</f>
        <v>12.4</v>
      </c>
      <c r="H120" s="38">
        <f>IF(ISBLANK(TABELA3!B35),"-",TABELA3!B35)</f>
        <v>10.7</v>
      </c>
      <c r="I120" s="38">
        <f>IF(ISBLANK(TABELA4!B35),"-",TABELA4!B35)</f>
        <v>1.7</v>
      </c>
      <c r="J120" s="38">
        <f>IF(ISBLANK(TABELA5!B35),"-",TABELA5!B35)</f>
        <v>13.8</v>
      </c>
      <c r="K120" s="24"/>
    </row>
    <row r="121" spans="1:11" ht="24.95" customHeight="1" x14ac:dyDescent="0.2">
      <c r="A121" s="36">
        <v>1992</v>
      </c>
      <c r="B121" s="37">
        <f>IF(ISBLANK(TABELA1!B35),"-",TABELA1!B35)</f>
        <v>124103</v>
      </c>
      <c r="C121" s="37">
        <f>IF(ISBLANK(TABELA1!C35),"-",TABELA1!C35)</f>
        <v>1412</v>
      </c>
      <c r="D121" s="37">
        <f>IF(ISBLANK(TABELA1!D35),"-",TABELA1!D35)</f>
        <v>1383</v>
      </c>
      <c r="E121" s="37">
        <f>IF(ISBLANK(TABELA1!E35),"-",TABELA1!E35)</f>
        <v>29</v>
      </c>
      <c r="F121" s="37">
        <f>IF(ISBLANK(TABELA1!F35),"-",TABELA1!F35)</f>
        <v>22</v>
      </c>
      <c r="G121" s="38">
        <f>IF(ISBLANK(TABELA2!B36),"-",TABELA2!B36)</f>
        <v>11.4</v>
      </c>
      <c r="H121" s="38">
        <f>IF(ISBLANK(TABELA3!B36),"-",TABELA3!B36)</f>
        <v>11.1</v>
      </c>
      <c r="I121" s="38">
        <f>IF(ISBLANK(TABELA4!B36),"-",TABELA4!B36)</f>
        <v>0.3</v>
      </c>
      <c r="J121" s="38">
        <f>IF(ISBLANK(TABELA5!B36),"-",TABELA5!B36)</f>
        <v>15.6</v>
      </c>
      <c r="K121" s="24"/>
    </row>
    <row r="122" spans="1:11" ht="24.95" customHeight="1" x14ac:dyDescent="0.2">
      <c r="A122" s="36">
        <v>1993</v>
      </c>
      <c r="B122" s="37">
        <f>IF(ISBLANK(TABELA1!B36),"-",TABELA1!B36)</f>
        <v>124573</v>
      </c>
      <c r="C122" s="37">
        <f>IF(ISBLANK(TABELA1!C36),"-",TABELA1!C36)</f>
        <v>1404</v>
      </c>
      <c r="D122" s="37">
        <f>IF(ISBLANK(TABELA1!D36),"-",TABELA1!D36)</f>
        <v>1406</v>
      </c>
      <c r="E122" s="37">
        <f>IF(ISBLANK(TABELA1!E36),"-",TABELA1!E36)</f>
        <v>-2</v>
      </c>
      <c r="F122" s="37">
        <f>IF(ISBLANK(TABELA1!F36),"-",TABELA1!F36)</f>
        <v>21</v>
      </c>
      <c r="G122" s="38">
        <f>IF(ISBLANK(TABELA2!B37),"-",TABELA2!B37)</f>
        <v>11.3</v>
      </c>
      <c r="H122" s="38">
        <f>IF(ISBLANK(TABELA3!B37),"-",TABELA3!B37)</f>
        <v>11.3</v>
      </c>
      <c r="I122" s="38">
        <f>IF(ISBLANK(TABELA4!B37),"-",TABELA4!B37)</f>
        <v>0</v>
      </c>
      <c r="J122" s="38">
        <f>IF(ISBLANK(TABELA5!B37),"-",TABELA5!B37)</f>
        <v>15</v>
      </c>
      <c r="K122" s="24"/>
    </row>
    <row r="123" spans="1:11" ht="24.95" customHeight="1" x14ac:dyDescent="0.2">
      <c r="A123" s="36">
        <v>1994</v>
      </c>
      <c r="B123" s="37">
        <f>IF(ISBLANK(TABELA1!B37),"-",TABELA1!B37)</f>
        <v>125042</v>
      </c>
      <c r="C123" s="37">
        <f>IF(ISBLANK(TABELA1!C37),"-",TABELA1!C37)</f>
        <v>1251</v>
      </c>
      <c r="D123" s="37">
        <f>IF(ISBLANK(TABELA1!D37),"-",TABELA1!D37)</f>
        <v>1381</v>
      </c>
      <c r="E123" s="37">
        <f>IF(ISBLANK(TABELA1!E37),"-",TABELA1!E37)</f>
        <v>-130</v>
      </c>
      <c r="F123" s="37">
        <f>IF(ISBLANK(TABELA1!F37),"-",TABELA1!F37)</f>
        <v>16</v>
      </c>
      <c r="G123" s="38">
        <f>IF(ISBLANK(TABELA2!B38),"-",TABELA2!B38)</f>
        <v>10</v>
      </c>
      <c r="H123" s="38">
        <f>IF(ISBLANK(TABELA3!B38),"-",TABELA3!B38)</f>
        <v>11</v>
      </c>
      <c r="I123" s="38">
        <f>IF(ISBLANK(TABELA4!B38),"-",TABELA4!B38)</f>
        <v>-1</v>
      </c>
      <c r="J123" s="38">
        <f>IF(ISBLANK(TABELA5!B38),"-",TABELA5!B38)</f>
        <v>12.8</v>
      </c>
      <c r="K123" s="24"/>
    </row>
    <row r="124" spans="1:11" ht="24.95" customHeight="1" x14ac:dyDescent="0.2">
      <c r="A124" s="36">
        <v>1995</v>
      </c>
      <c r="B124" s="37">
        <f>IF(ISBLANK(TABELA1!B38),"-",TABELA1!B38)</f>
        <v>125512</v>
      </c>
      <c r="C124" s="37">
        <f>IF(ISBLANK(TABELA1!C38),"-",TABELA1!C38)</f>
        <v>1352</v>
      </c>
      <c r="D124" s="37">
        <f>IF(ISBLANK(TABELA1!D38),"-",TABELA1!D38)</f>
        <v>1364</v>
      </c>
      <c r="E124" s="37">
        <f>IF(ISBLANK(TABELA1!E38),"-",TABELA1!E38)</f>
        <v>-12</v>
      </c>
      <c r="F124" s="37">
        <f>IF(ISBLANK(TABELA1!F38),"-",TABELA1!F38)</f>
        <v>17</v>
      </c>
      <c r="G124" s="38">
        <f>IF(ISBLANK(TABELA2!B39),"-",TABELA2!B39)</f>
        <v>10.8</v>
      </c>
      <c r="H124" s="38">
        <f>IF(ISBLANK(TABELA3!B39),"-",TABELA3!B39)</f>
        <v>10.9</v>
      </c>
      <c r="I124" s="38">
        <f>IF(ISBLANK(TABELA4!B39),"-",TABELA4!B39)</f>
        <v>-0.1</v>
      </c>
      <c r="J124" s="38">
        <f>IF(ISBLANK(TABELA5!B39),"-",TABELA5!B39)</f>
        <v>12.6</v>
      </c>
      <c r="K124" s="24"/>
    </row>
    <row r="125" spans="1:11" ht="24.95" customHeight="1" x14ac:dyDescent="0.2">
      <c r="A125" s="24"/>
      <c r="B125" s="24"/>
      <c r="C125" s="24"/>
      <c r="D125" s="24"/>
      <c r="E125" s="24"/>
      <c r="F125" s="24"/>
      <c r="G125" s="24"/>
      <c r="H125" s="24"/>
      <c r="I125" s="24"/>
      <c r="J125" s="24"/>
      <c r="K125" s="24"/>
    </row>
    <row r="126" spans="1:11" ht="24.95" customHeight="1" x14ac:dyDescent="0.2">
      <c r="A126" s="36">
        <v>1996</v>
      </c>
      <c r="B126" s="37">
        <f>IF(ISBLANK(TABELA1!B39),"-",TABELA1!B39)</f>
        <v>125982</v>
      </c>
      <c r="C126" s="37">
        <f>IF(ISBLANK(TABELA1!C39),"-",TABELA1!C39)</f>
        <v>1329</v>
      </c>
      <c r="D126" s="37">
        <f>IF(ISBLANK(TABELA1!D39),"-",TABELA1!D39)</f>
        <v>1567</v>
      </c>
      <c r="E126" s="37">
        <f>IF(ISBLANK(TABELA1!E39),"-",TABELA1!E39)</f>
        <v>-238</v>
      </c>
      <c r="F126" s="37">
        <f>IF(ISBLANK(TABELA1!F39),"-",TABELA1!F39)</f>
        <v>21</v>
      </c>
      <c r="G126" s="38">
        <f>IF(ISBLANK(TABELA2!B40),"-",TABELA2!B40)</f>
        <v>10.5</v>
      </c>
      <c r="H126" s="38">
        <f>IF(ISBLANK(TABELA3!B40),"-",TABELA3!B40)</f>
        <v>12.4</v>
      </c>
      <c r="I126" s="38">
        <f>IF(ISBLANK(TABELA4!B40),"-",TABELA4!B40)</f>
        <v>-1.9</v>
      </c>
      <c r="J126" s="38">
        <f>IF(ISBLANK(TABELA5!B40),"-",TABELA5!B40)</f>
        <v>15.8</v>
      </c>
      <c r="K126" s="24"/>
    </row>
    <row r="127" spans="1:11" ht="24.95" customHeight="1" x14ac:dyDescent="0.2">
      <c r="A127" s="36">
        <v>1997</v>
      </c>
      <c r="B127" s="37">
        <f>IF(ISBLANK(TABELA1!B40),"-",TABELA1!B40)</f>
        <v>126452</v>
      </c>
      <c r="C127" s="37">
        <f>IF(ISBLANK(TABELA1!C40),"-",TABELA1!C40)</f>
        <v>1184</v>
      </c>
      <c r="D127" s="37">
        <f>IF(ISBLANK(TABELA1!D40),"-",TABELA1!D40)</f>
        <v>1469</v>
      </c>
      <c r="E127" s="37">
        <f>IF(ISBLANK(TABELA1!E40),"-",TABELA1!E40)</f>
        <v>-285</v>
      </c>
      <c r="F127" s="37">
        <f>IF(ISBLANK(TABELA1!F40),"-",TABELA1!F40)</f>
        <v>13</v>
      </c>
      <c r="G127" s="38">
        <f>IF(ISBLANK(TABELA2!B41),"-",TABELA2!B41)</f>
        <v>9.4</v>
      </c>
      <c r="H127" s="38">
        <f>IF(ISBLANK(TABELA3!B41),"-",TABELA3!B41)</f>
        <v>11.6</v>
      </c>
      <c r="I127" s="38">
        <f>IF(ISBLANK(TABELA4!B41),"-",TABELA4!B41)</f>
        <v>-2.2000000000000002</v>
      </c>
      <c r="J127" s="38">
        <f>IF(ISBLANK(TABELA5!B41),"-",TABELA5!B41)</f>
        <v>11</v>
      </c>
      <c r="K127" s="24"/>
    </row>
    <row r="128" spans="1:11" ht="24.95" customHeight="1" x14ac:dyDescent="0.2">
      <c r="A128" s="36">
        <v>1998</v>
      </c>
      <c r="B128" s="37">
        <f>IF(ISBLANK(TABELA1!B41),"-",TABELA1!B41)</f>
        <v>126922</v>
      </c>
      <c r="C128" s="37">
        <f>IF(ISBLANK(TABELA1!C41),"-",TABELA1!C41)</f>
        <v>1145</v>
      </c>
      <c r="D128" s="37">
        <f>IF(ISBLANK(TABELA1!D41),"-",TABELA1!D41)</f>
        <v>1511</v>
      </c>
      <c r="E128" s="37">
        <f>IF(ISBLANK(TABELA1!E41),"-",TABELA1!E41)</f>
        <v>-366</v>
      </c>
      <c r="F128" s="37">
        <f>IF(ISBLANK(TABELA1!F41),"-",TABELA1!F41)</f>
        <v>8</v>
      </c>
      <c r="G128" s="38">
        <f>IF(ISBLANK(TABELA2!B42),"-",TABELA2!B42)</f>
        <v>9</v>
      </c>
      <c r="H128" s="38">
        <f>IF(ISBLANK(TABELA3!B42),"-",TABELA3!B42)</f>
        <v>11.9</v>
      </c>
      <c r="I128" s="38">
        <f>IF(ISBLANK(TABELA4!B42),"-",TABELA4!B42)</f>
        <v>-2.9</v>
      </c>
      <c r="J128" s="38">
        <f>IF(ISBLANK(TABELA5!B42),"-",TABELA5!B42)</f>
        <v>7</v>
      </c>
      <c r="K128" s="24"/>
    </row>
    <row r="129" spans="1:11" ht="24.95" customHeight="1" x14ac:dyDescent="0.2">
      <c r="A129" s="36">
        <v>1999</v>
      </c>
      <c r="B129" s="37">
        <f>IF(ISBLANK(TABELA1!B42),"-",TABELA1!B42)</f>
        <v>127392</v>
      </c>
      <c r="C129" s="37">
        <f>IF(ISBLANK(TABELA1!C42),"-",TABELA1!C42)</f>
        <v>1193</v>
      </c>
      <c r="D129" s="37">
        <f>IF(ISBLANK(TABELA1!D42),"-",TABELA1!D42)</f>
        <v>1604</v>
      </c>
      <c r="E129" s="37">
        <f>IF(ISBLANK(TABELA1!E42),"-",TABELA1!E42)</f>
        <v>-411</v>
      </c>
      <c r="F129" s="37">
        <f>IF(ISBLANK(TABELA1!F42),"-",TABELA1!F42)</f>
        <v>16</v>
      </c>
      <c r="G129" s="38">
        <f>IF(ISBLANK(TABELA2!B43),"-",TABELA2!B43)</f>
        <v>9.4</v>
      </c>
      <c r="H129" s="38">
        <f>IF(ISBLANK(TABELA3!B43),"-",TABELA3!B43)</f>
        <v>12.6</v>
      </c>
      <c r="I129" s="38">
        <f>IF(ISBLANK(TABELA4!B43),"-",TABELA4!B43)</f>
        <v>-3.2</v>
      </c>
      <c r="J129" s="38">
        <f>IF(ISBLANK(TABELA5!B43),"-",TABELA5!B43)</f>
        <v>13.4</v>
      </c>
      <c r="K129" s="24"/>
    </row>
    <row r="130" spans="1:11" ht="24.95" customHeight="1" x14ac:dyDescent="0.2">
      <c r="A130" s="36">
        <v>2000</v>
      </c>
      <c r="B130" s="37">
        <f>IF(ISBLANK(TABELA1!B43),"-",TABELA1!B43)</f>
        <v>127861</v>
      </c>
      <c r="C130" s="37">
        <f>IF(ISBLANK(TABELA1!C43),"-",TABELA1!C43)</f>
        <v>1194</v>
      </c>
      <c r="D130" s="37">
        <f>IF(ISBLANK(TABELA1!D43),"-",TABELA1!D43)</f>
        <v>1638</v>
      </c>
      <c r="E130" s="37">
        <f>IF(ISBLANK(TABELA1!E43),"-",TABELA1!E43)</f>
        <v>-444</v>
      </c>
      <c r="F130" s="37">
        <f>IF(ISBLANK(TABELA1!F43),"-",TABELA1!F43)</f>
        <v>11</v>
      </c>
      <c r="G130" s="38">
        <f>IF(ISBLANK(TABELA2!B44),"-",TABELA2!B44)</f>
        <v>9.3000000000000007</v>
      </c>
      <c r="H130" s="38">
        <f>IF(ISBLANK(TABELA3!B44),"-",TABELA3!B44)</f>
        <v>12.8</v>
      </c>
      <c r="I130" s="38">
        <f>IF(ISBLANK(TABELA4!B44),"-",TABELA4!B44)</f>
        <v>-3.5</v>
      </c>
      <c r="J130" s="38">
        <f>IF(ISBLANK(TABELA5!B44),"-",TABELA5!B44)</f>
        <v>9.1999999999999993</v>
      </c>
      <c r="K130" s="24"/>
    </row>
    <row r="131" spans="1:11" ht="24.95" customHeight="1" x14ac:dyDescent="0.2">
      <c r="A131" s="24"/>
      <c r="B131" s="24"/>
      <c r="C131" s="24"/>
      <c r="D131" s="24"/>
      <c r="E131" s="24"/>
      <c r="F131" s="24"/>
      <c r="G131" s="24"/>
      <c r="H131" s="24"/>
      <c r="I131" s="24"/>
      <c r="J131" s="24"/>
      <c r="K131" s="24"/>
    </row>
    <row r="132" spans="1:11" ht="24.95" customHeight="1" x14ac:dyDescent="0.2">
      <c r="A132" s="36">
        <v>2001</v>
      </c>
      <c r="B132" s="37">
        <f>IF(ISBLANK(TABELA1!B44),"-",TABELA1!B44)</f>
        <v>128331</v>
      </c>
      <c r="C132" s="37">
        <f>IF(ISBLANK(TABELA1!C44),"-",TABELA1!C44)</f>
        <v>1334</v>
      </c>
      <c r="D132" s="37">
        <f>IF(ISBLANK(TABELA1!D44),"-",TABELA1!D44)</f>
        <v>1687</v>
      </c>
      <c r="E132" s="37">
        <f>IF(ISBLANK(TABELA1!E44),"-",TABELA1!E44)</f>
        <v>-353</v>
      </c>
      <c r="F132" s="37">
        <f>IF(ISBLANK(TABELA1!F44),"-",TABELA1!F44)</f>
        <v>12</v>
      </c>
      <c r="G132" s="38">
        <f>IF(ISBLANK(TABELA2!B45),"-",TABELA2!B45)</f>
        <v>10.4</v>
      </c>
      <c r="H132" s="38">
        <f>IF(ISBLANK(TABELA3!B45),"-",TABELA3!B45)</f>
        <v>13.1</v>
      </c>
      <c r="I132" s="38">
        <f>IF(ISBLANK(TABELA4!B45),"-",TABELA4!B45)</f>
        <v>-2.7</v>
      </c>
      <c r="J132" s="38">
        <f>IF(ISBLANK(TABELA5!B45),"-",TABELA5!B45)</f>
        <v>9</v>
      </c>
      <c r="K132" s="24"/>
    </row>
    <row r="133" spans="1:11" ht="24.95" customHeight="1" x14ac:dyDescent="0.2">
      <c r="A133" s="36">
        <v>2002</v>
      </c>
      <c r="B133" s="37">
        <f>IF(ISBLANK(TABELA1!B45),"-",TABELA1!B45)</f>
        <v>122792</v>
      </c>
      <c r="C133" s="37">
        <f>IF(ISBLANK(TABELA1!C45),"-",TABELA1!C45)</f>
        <v>1264</v>
      </c>
      <c r="D133" s="37">
        <f>IF(ISBLANK(TABELA1!D45),"-",TABELA1!D45)</f>
        <v>1628</v>
      </c>
      <c r="E133" s="37">
        <f>IF(ISBLANK(TABELA1!E45),"-",TABELA1!E45)</f>
        <v>-364</v>
      </c>
      <c r="F133" s="37">
        <f>IF(ISBLANK(TABELA1!F45),"-",TABELA1!F45)</f>
        <v>10</v>
      </c>
      <c r="G133" s="38">
        <f>IF(ISBLANK(TABELA2!B46),"-",TABELA2!B46)</f>
        <v>10.3</v>
      </c>
      <c r="H133" s="38">
        <f>IF(ISBLANK(TABELA3!B46),"-",TABELA3!B46)</f>
        <v>13.3</v>
      </c>
      <c r="I133" s="38">
        <f>IF(ISBLANK(TABELA4!B46),"-",TABELA4!B46)</f>
        <v>-3</v>
      </c>
      <c r="J133" s="38">
        <f>IF(ISBLANK(TABELA5!B46),"-",TABELA5!B46)</f>
        <v>7.9</v>
      </c>
      <c r="K133" s="24"/>
    </row>
    <row r="134" spans="1:11" ht="24.95" customHeight="1" x14ac:dyDescent="0.2">
      <c r="A134" s="36">
        <v>2003</v>
      </c>
      <c r="B134" s="37">
        <f>IF(ISBLANK(TABELA1!B46),"-",TABELA1!B46)</f>
        <v>122313</v>
      </c>
      <c r="C134" s="37">
        <f>IF(ISBLANK(TABELA1!C46),"-",TABELA1!C46)</f>
        <v>1321</v>
      </c>
      <c r="D134" s="37">
        <f>IF(ISBLANK(TABELA1!D46),"-",TABELA1!D46)</f>
        <v>1597</v>
      </c>
      <c r="E134" s="37">
        <f>IF(ISBLANK(TABELA1!E46),"-",TABELA1!E46)</f>
        <v>-276</v>
      </c>
      <c r="F134" s="37">
        <f>IF(ISBLANK(TABELA1!F46),"-",TABELA1!F46)</f>
        <v>11</v>
      </c>
      <c r="G134" s="38">
        <f>IF(ISBLANK(TABELA2!B47),"-",TABELA2!B47)</f>
        <v>10.8</v>
      </c>
      <c r="H134" s="38">
        <f>IF(ISBLANK(TABELA3!B47),"-",TABELA3!B47)</f>
        <v>13.1</v>
      </c>
      <c r="I134" s="38">
        <f>IF(ISBLANK(TABELA4!B47),"-",TABELA4!B47)</f>
        <v>-2.2999999999999998</v>
      </c>
      <c r="J134" s="38">
        <f>IF(ISBLANK(TABELA5!B47),"-",TABELA5!B47)</f>
        <v>8.3000000000000007</v>
      </c>
      <c r="K134" s="24"/>
    </row>
    <row r="135" spans="1:11" ht="24.95" customHeight="1" x14ac:dyDescent="0.2">
      <c r="A135" s="36">
        <v>2004</v>
      </c>
      <c r="B135" s="37">
        <f>IF(ISBLANK(TABELA1!B47),"-",TABELA1!B47)</f>
        <v>121869</v>
      </c>
      <c r="C135" s="37">
        <f>IF(ISBLANK(TABELA1!C47),"-",TABELA1!C47)</f>
        <v>1256</v>
      </c>
      <c r="D135" s="37">
        <f>IF(ISBLANK(TABELA1!D47),"-",TABELA1!D47)</f>
        <v>1778</v>
      </c>
      <c r="E135" s="37">
        <f>IF(ISBLANK(TABELA1!E47),"-",TABELA1!E47)</f>
        <v>-522</v>
      </c>
      <c r="F135" s="37">
        <f>IF(ISBLANK(TABELA1!F47),"-",TABELA1!F47)</f>
        <v>6</v>
      </c>
      <c r="G135" s="38">
        <f>IF(ISBLANK(TABELA2!B48),"-",TABELA2!B48)</f>
        <v>10.3</v>
      </c>
      <c r="H135" s="38">
        <f>IF(ISBLANK(TABELA3!B48),"-",TABELA3!B48)</f>
        <v>14.6</v>
      </c>
      <c r="I135" s="38">
        <f>IF(ISBLANK(TABELA4!B48),"-",TABELA4!B48)</f>
        <v>-4.3</v>
      </c>
      <c r="J135" s="38">
        <f>IF(ISBLANK(TABELA5!B48),"-",TABELA5!B48)</f>
        <v>4.8</v>
      </c>
      <c r="K135" s="24"/>
    </row>
    <row r="136" spans="1:11" ht="24.95" customHeight="1" x14ac:dyDescent="0.2">
      <c r="A136" s="39">
        <v>2005</v>
      </c>
      <c r="B136" s="40">
        <f>IF(ISBLANK(TABELA1!B48),"-",TABELA1!B48)</f>
        <v>121287</v>
      </c>
      <c r="C136" s="40">
        <f>IF(ISBLANK(TABELA1!C48),"-",TABELA1!C48)</f>
        <v>1206</v>
      </c>
      <c r="D136" s="40">
        <f>IF(ISBLANK(TABELA1!D48),"-",TABELA1!D48)</f>
        <v>1797</v>
      </c>
      <c r="E136" s="40">
        <f>IF(ISBLANK(TABELA1!E48),"-",TABELA1!E48)</f>
        <v>-591</v>
      </c>
      <c r="F136" s="40">
        <f>IF(ISBLANK(TABELA1!F48),"-",TABELA1!F48)</f>
        <v>11</v>
      </c>
      <c r="G136" s="41">
        <f>IF(ISBLANK(TABELA2!B49),"-",TABELA2!B49)</f>
        <v>9.9</v>
      </c>
      <c r="H136" s="41">
        <f>IF(ISBLANK(TABELA3!B49),"-",TABELA3!B49)</f>
        <v>14.8</v>
      </c>
      <c r="I136" s="41">
        <f>IF(ISBLANK(TABELA4!B49),"-",TABELA4!B49)</f>
        <v>-4.9000000000000004</v>
      </c>
      <c r="J136" s="41">
        <f>IF(ISBLANK(TABELA5!B49),"-",TABELA5!B49)</f>
        <v>9.1</v>
      </c>
      <c r="K136" s="24"/>
    </row>
    <row r="137" spans="1:11" ht="24.95" customHeight="1" x14ac:dyDescent="0.2">
      <c r="A137" s="24"/>
      <c r="B137" s="24"/>
      <c r="C137" s="25"/>
      <c r="D137" s="25"/>
      <c r="E137" s="24"/>
      <c r="F137" s="24"/>
      <c r="G137" s="24"/>
      <c r="H137" s="24"/>
      <c r="I137" s="24"/>
      <c r="J137" s="24"/>
      <c r="K137" s="24"/>
    </row>
    <row r="138" spans="1:11" ht="24.95" customHeight="1" x14ac:dyDescent="0.2">
      <c r="A138" s="24"/>
      <c r="B138" s="24"/>
      <c r="C138" s="25"/>
      <c r="D138" s="25"/>
      <c r="E138" s="24"/>
      <c r="F138" s="24"/>
      <c r="G138" s="24"/>
      <c r="H138" s="24"/>
      <c r="I138" s="24"/>
      <c r="J138" s="24"/>
      <c r="K138" s="24"/>
    </row>
    <row r="139" spans="1:11" ht="24.95" customHeight="1" x14ac:dyDescent="0.2">
      <c r="A139" s="33" t="str">
        <f>"Табела. Природно кретање становништва, " &amp; TABELA1!A1</f>
        <v>Табела. Природно кретање становништва, Шабац</v>
      </c>
      <c r="B139" s="24"/>
      <c r="C139" s="25"/>
      <c r="D139" s="25"/>
      <c r="E139" s="24"/>
      <c r="F139" s="24"/>
      <c r="G139" s="24"/>
      <c r="H139" s="24"/>
      <c r="I139" s="24"/>
      <c r="J139" s="24"/>
      <c r="K139" s="24"/>
    </row>
    <row r="140" spans="1:11" ht="26.25" customHeight="1" x14ac:dyDescent="0.2">
      <c r="A140" s="85" t="s">
        <v>0</v>
      </c>
      <c r="B140" s="86" t="s">
        <v>2</v>
      </c>
      <c r="C140" s="86" t="s">
        <v>679</v>
      </c>
      <c r="D140" s="84" t="s">
        <v>680</v>
      </c>
      <c r="E140" s="86" t="s">
        <v>681</v>
      </c>
      <c r="F140" s="86" t="s">
        <v>682</v>
      </c>
      <c r="G140" s="84" t="s">
        <v>687</v>
      </c>
      <c r="H140" s="84"/>
      <c r="I140" s="84"/>
      <c r="J140" s="82" t="s">
        <v>686</v>
      </c>
      <c r="K140" s="24"/>
    </row>
    <row r="141" spans="1:11" ht="39.75" customHeight="1" x14ac:dyDescent="0.2">
      <c r="A141" s="85"/>
      <c r="B141" s="86"/>
      <c r="C141" s="86"/>
      <c r="D141" s="84"/>
      <c r="E141" s="86"/>
      <c r="F141" s="86"/>
      <c r="G141" s="34" t="s">
        <v>683</v>
      </c>
      <c r="H141" s="34" t="s">
        <v>684</v>
      </c>
      <c r="I141" s="35" t="s">
        <v>685</v>
      </c>
      <c r="J141" s="83"/>
      <c r="K141" s="24"/>
    </row>
    <row r="142" spans="1:11" ht="24.95" customHeight="1" x14ac:dyDescent="0.2">
      <c r="A142" s="24"/>
      <c r="B142" s="24"/>
      <c r="C142" s="25"/>
      <c r="D142" s="25"/>
      <c r="E142" s="24"/>
      <c r="F142" s="24"/>
      <c r="G142" s="24"/>
      <c r="H142" s="24"/>
      <c r="I142" s="24"/>
      <c r="J142" s="24"/>
      <c r="K142" s="24"/>
    </row>
    <row r="143" spans="1:11" ht="24.95" customHeight="1" x14ac:dyDescent="0.2">
      <c r="A143" s="36">
        <v>2006</v>
      </c>
      <c r="B143" s="37">
        <f>IF(ISBLANK(TABELA1!B49),"-",TABELA1!B49)</f>
        <v>120626</v>
      </c>
      <c r="C143" s="37">
        <f>IF(ISBLANK(TABELA1!C49),"-",TABELA1!C49)</f>
        <v>1133</v>
      </c>
      <c r="D143" s="37">
        <f>IF(ISBLANK(TABELA1!D49),"-",TABELA1!D49)</f>
        <v>1642</v>
      </c>
      <c r="E143" s="37">
        <f>IF(ISBLANK(TABELA1!E49),"-",TABELA1!E49)</f>
        <v>-509</v>
      </c>
      <c r="F143" s="37">
        <f>IF(ISBLANK(TABELA1!F49),"-",TABELA1!F49)</f>
        <v>9</v>
      </c>
      <c r="G143" s="38">
        <f>IF(ISBLANK(TABELA2!B50),"-",TABELA2!B50)</f>
        <v>9.4</v>
      </c>
      <c r="H143" s="38">
        <f>IF(ISBLANK(TABELA3!B50),"-",TABELA3!B50)</f>
        <v>13.6</v>
      </c>
      <c r="I143" s="38">
        <f>IF(ISBLANK(TABELA4!B50),"-",TABELA4!B50)</f>
        <v>-4.2</v>
      </c>
      <c r="J143" s="38">
        <f>IF(ISBLANK(TABELA5!B50),"-",TABELA5!B50)</f>
        <v>7.9</v>
      </c>
      <c r="K143" s="24"/>
    </row>
    <row r="144" spans="1:11" ht="24.95" customHeight="1" x14ac:dyDescent="0.2">
      <c r="A144" s="36">
        <v>2007</v>
      </c>
      <c r="B144" s="37">
        <f>IF(ISBLANK(TABELA1!B50),"-",TABELA1!B50)</f>
        <v>120000</v>
      </c>
      <c r="C144" s="37">
        <f>IF(ISBLANK(TABELA1!C50),"-",TABELA1!C50)</f>
        <v>1151</v>
      </c>
      <c r="D144" s="37">
        <f>IF(ISBLANK(TABELA1!D50),"-",TABELA1!D50)</f>
        <v>1736</v>
      </c>
      <c r="E144" s="37">
        <f>IF(ISBLANK(TABELA1!E50),"-",TABELA1!E50)</f>
        <v>-585</v>
      </c>
      <c r="F144" s="37">
        <f>IF(ISBLANK(TABELA1!F50),"-",TABELA1!F50)</f>
        <v>8</v>
      </c>
      <c r="G144" s="38">
        <f>IF(ISBLANK(TABELA2!B51),"-",TABELA2!B51)</f>
        <v>9.6</v>
      </c>
      <c r="H144" s="38">
        <f>IF(ISBLANK(TABELA3!B51),"-",TABELA3!B51)</f>
        <v>14.5</v>
      </c>
      <c r="I144" s="38">
        <f>IF(ISBLANK(TABELA4!B51),"-",TABELA4!B51)</f>
        <v>-4.9000000000000004</v>
      </c>
      <c r="J144" s="38">
        <f>IF(ISBLANK(TABELA5!B51),"-",TABELA5!B51)</f>
        <v>7</v>
      </c>
      <c r="K144" s="24"/>
    </row>
    <row r="145" spans="1:11" ht="24.95" customHeight="1" x14ac:dyDescent="0.2">
      <c r="A145" s="36">
        <v>2008</v>
      </c>
      <c r="B145" s="37">
        <f>IF(ISBLANK(TABELA1!B51),"-",TABELA1!B51)</f>
        <v>119386</v>
      </c>
      <c r="C145" s="37">
        <f>IF(ISBLANK(TABELA1!C51),"-",TABELA1!C51)</f>
        <v>1084</v>
      </c>
      <c r="D145" s="37">
        <f>IF(ISBLANK(TABELA1!D51),"-",TABELA1!D51)</f>
        <v>1662</v>
      </c>
      <c r="E145" s="37">
        <f>IF(ISBLANK(TABELA1!E51),"-",TABELA1!E51)</f>
        <v>-578</v>
      </c>
      <c r="F145" s="37">
        <f>IF(ISBLANK(TABELA1!F51),"-",TABELA1!F51)</f>
        <v>5</v>
      </c>
      <c r="G145" s="38">
        <f>IF(ISBLANK(TABELA2!B52),"-",TABELA2!B52)</f>
        <v>9.1</v>
      </c>
      <c r="H145" s="38">
        <f>IF(ISBLANK(TABELA3!B52),"-",TABELA3!B52)</f>
        <v>13.9</v>
      </c>
      <c r="I145" s="38">
        <f>IF(ISBLANK(TABELA4!B52),"-",TABELA4!B52)</f>
        <v>-4.8</v>
      </c>
      <c r="J145" s="38">
        <f>IF(ISBLANK(TABELA5!B52),"-",TABELA5!B52)</f>
        <v>4.5999999999999996</v>
      </c>
      <c r="K145" s="24"/>
    </row>
    <row r="146" spans="1:11" ht="24.95" customHeight="1" x14ac:dyDescent="0.2">
      <c r="A146" s="36">
        <v>2009</v>
      </c>
      <c r="B146" s="37">
        <f>IF(ISBLANK(TABELA1!B52),"-",TABELA1!B52)</f>
        <v>118720</v>
      </c>
      <c r="C146" s="37">
        <f>IF(ISBLANK(TABELA1!C52),"-",TABELA1!C52)</f>
        <v>1110</v>
      </c>
      <c r="D146" s="37">
        <f>IF(ISBLANK(TABELA1!D52),"-",TABELA1!D52)</f>
        <v>1759</v>
      </c>
      <c r="E146" s="37">
        <f>IF(ISBLANK(TABELA1!E52),"-",TABELA1!E52)</f>
        <v>-649</v>
      </c>
      <c r="F146" s="37">
        <f>IF(ISBLANK(TABELA1!F52),"-",TABELA1!F52)</f>
        <v>8</v>
      </c>
      <c r="G146" s="38">
        <f>IF(ISBLANK(TABELA2!B53),"-",TABELA2!B53)</f>
        <v>9.3000000000000007</v>
      </c>
      <c r="H146" s="38">
        <f>IF(ISBLANK(TABELA3!B53),"-",TABELA3!B53)</f>
        <v>14.8</v>
      </c>
      <c r="I146" s="38">
        <f>IF(ISBLANK(TABELA4!B53),"-",TABELA4!B53)</f>
        <v>-5.5</v>
      </c>
      <c r="J146" s="38">
        <f>IF(ISBLANK(TABELA5!B53),"-",TABELA5!B53)</f>
        <v>7.2</v>
      </c>
      <c r="K146" s="24"/>
    </row>
    <row r="147" spans="1:11" ht="24.95" customHeight="1" x14ac:dyDescent="0.2">
      <c r="A147" s="36">
        <v>2010</v>
      </c>
      <c r="B147" s="37">
        <f>IF(ISBLANK(TABELA1!B53),"-",TABELA1!B53)</f>
        <v>118040</v>
      </c>
      <c r="C147" s="37">
        <f>IF(ISBLANK(TABELA1!C53),"-",TABELA1!C53)</f>
        <v>1096</v>
      </c>
      <c r="D147" s="37">
        <f>IF(ISBLANK(TABELA1!D53),"-",TABELA1!D53)</f>
        <v>1710</v>
      </c>
      <c r="E147" s="37">
        <f>IF(ISBLANK(TABELA1!E53),"-",TABELA1!E53)</f>
        <v>-614</v>
      </c>
      <c r="F147" s="37">
        <f>IF(ISBLANK(TABELA1!F53),"-",TABELA1!F53)</f>
        <v>3</v>
      </c>
      <c r="G147" s="38">
        <f>IF(ISBLANK(TABELA2!B54),"-",TABELA2!B54)</f>
        <v>9.3000000000000007</v>
      </c>
      <c r="H147" s="38">
        <f>IF(ISBLANK(TABELA3!B54),"-",TABELA3!B54)</f>
        <v>14.5</v>
      </c>
      <c r="I147" s="38">
        <f>IF(ISBLANK(TABELA4!B54),"-",TABELA4!B54)</f>
        <v>-5.2</v>
      </c>
      <c r="J147" s="38">
        <f>IF(ISBLANK(TABELA5!B54),"-",TABELA5!B54)</f>
        <v>2.7</v>
      </c>
      <c r="K147" s="24"/>
    </row>
    <row r="148" spans="1:11" ht="24.95" customHeight="1" x14ac:dyDescent="0.2">
      <c r="A148" s="24"/>
      <c r="B148" s="24"/>
      <c r="C148" s="24"/>
      <c r="D148" s="24"/>
      <c r="E148" s="24"/>
      <c r="F148" s="24"/>
      <c r="G148" s="24"/>
      <c r="H148" s="24"/>
      <c r="I148" s="24"/>
      <c r="J148" s="24"/>
      <c r="K148" s="24"/>
    </row>
    <row r="149" spans="1:11" ht="24.95" customHeight="1" x14ac:dyDescent="0.2">
      <c r="A149" s="36">
        <v>2011</v>
      </c>
      <c r="B149" s="37">
        <f>IF(ISBLANK(TABELA1!B54),"-",TABELA1!B54)</f>
        <v>115972</v>
      </c>
      <c r="C149" s="37">
        <f>IF(ISBLANK(TABELA1!C54),"-",TABELA1!C54)</f>
        <v>1014</v>
      </c>
      <c r="D149" s="37">
        <f>IF(ISBLANK(TABELA1!D54),"-",TABELA1!D54)</f>
        <v>1657</v>
      </c>
      <c r="E149" s="37">
        <f>IF(ISBLANK(TABELA1!E54),"-",TABELA1!E54)</f>
        <v>-643</v>
      </c>
      <c r="F149" s="37">
        <f>IF(ISBLANK(TABELA1!F54),"-",TABELA1!F54)</f>
        <v>3</v>
      </c>
      <c r="G149" s="38">
        <f>IF(ISBLANK(TABELA2!B55),"-",TABELA2!B55)</f>
        <v>8.6999999999999993</v>
      </c>
      <c r="H149" s="38">
        <f>IF(ISBLANK(TABELA3!B55),"-",TABELA3!B55)</f>
        <v>14.3</v>
      </c>
      <c r="I149" s="38">
        <f>IF(ISBLANK(TABELA4!B55),"-",TABELA4!B55)</f>
        <v>-5.5</v>
      </c>
      <c r="J149" s="38">
        <f>IF(ISBLANK(TABELA5!B55),"-",TABELA5!B55)</f>
        <v>3</v>
      </c>
      <c r="K149" s="24"/>
    </row>
    <row r="150" spans="1:11" ht="24.95" customHeight="1" x14ac:dyDescent="0.2">
      <c r="A150" s="36">
        <v>2012</v>
      </c>
      <c r="B150" s="37">
        <f>IF(ISBLANK(TABELA1!B55),"-",TABELA1!B55)</f>
        <v>115287</v>
      </c>
      <c r="C150" s="37">
        <f>IF(ISBLANK(TABELA1!C55),"-",TABELA1!C55)</f>
        <v>1039</v>
      </c>
      <c r="D150" s="37">
        <f>IF(ISBLANK(TABELA1!D55),"-",TABELA1!D55)</f>
        <v>1688</v>
      </c>
      <c r="E150" s="37">
        <f>IF(ISBLANK(TABELA1!E55),"-",TABELA1!E55)</f>
        <v>-649</v>
      </c>
      <c r="F150" s="37">
        <f>IF(ISBLANK(TABELA1!F55),"-",TABELA1!F55)</f>
        <v>9</v>
      </c>
      <c r="G150" s="38">
        <f>IF(ISBLANK(TABELA2!B56),"-",TABELA2!B56)</f>
        <v>9</v>
      </c>
      <c r="H150" s="38">
        <f>IF(ISBLANK(TABELA3!B56),"-",TABELA3!B56)</f>
        <v>14.6</v>
      </c>
      <c r="I150" s="38">
        <f>IF(ISBLANK(TABELA4!B56),"-",TABELA4!B56)</f>
        <v>-5.6</v>
      </c>
      <c r="J150" s="38">
        <f>IF(ISBLANK(TABELA5!B56),"-",TABELA5!B56)</f>
        <v>8.6999999999999993</v>
      </c>
      <c r="K150" s="24"/>
    </row>
    <row r="151" spans="1:11" ht="24.95" customHeight="1" x14ac:dyDescent="0.2">
      <c r="A151" s="36">
        <v>2013</v>
      </c>
      <c r="B151" s="37">
        <f>IF(ISBLANK(TABELA1!B56),"-",TABELA1!B56)</f>
        <v>114548</v>
      </c>
      <c r="C151" s="37">
        <f>IF(ISBLANK(TABELA1!C56),"-",TABELA1!C56)</f>
        <v>1013</v>
      </c>
      <c r="D151" s="37">
        <f>IF(ISBLANK(TABELA1!D56),"-",TABELA1!D56)</f>
        <v>1601</v>
      </c>
      <c r="E151" s="37">
        <f>IF(ISBLANK(TABELA1!E56),"-",TABELA1!E56)</f>
        <v>-588</v>
      </c>
      <c r="F151" s="37">
        <f>IF(ISBLANK(TABELA1!F56),"-",TABELA1!F56)</f>
        <v>6</v>
      </c>
      <c r="G151" s="38">
        <f>IF(ISBLANK(TABELA2!B57),"-",TABELA2!B57)</f>
        <v>8.8000000000000007</v>
      </c>
      <c r="H151" s="38">
        <f>IF(ISBLANK(TABELA3!B57),"-",TABELA3!B57)</f>
        <v>14</v>
      </c>
      <c r="I151" s="38">
        <f>IF(ISBLANK(TABELA4!B57),"-",TABELA4!B57)</f>
        <v>-5.0999999999999996</v>
      </c>
      <c r="J151" s="38">
        <f>IF(ISBLANK(TABELA5!B57),"-",TABELA5!B57)</f>
        <v>5.9</v>
      </c>
      <c r="K151" s="24"/>
    </row>
    <row r="152" spans="1:11" ht="24.95" customHeight="1" x14ac:dyDescent="0.2">
      <c r="A152" s="47">
        <v>2014</v>
      </c>
      <c r="B152" s="37">
        <f>IF(ISBLANK(TABELA1!B57),"-",TABELA1!B57)</f>
        <v>113827</v>
      </c>
      <c r="C152" s="37">
        <f>IF(ISBLANK(TABELA1!C57),"-",TABELA1!C57)</f>
        <v>1100</v>
      </c>
      <c r="D152" s="37">
        <f>IF(ISBLANK(TABELA1!D57),"-",TABELA1!D57)</f>
        <v>1670</v>
      </c>
      <c r="E152" s="37">
        <f>IF(ISBLANK(TABELA1!E57),"-",TABELA1!E57)</f>
        <v>-570</v>
      </c>
      <c r="F152" s="37">
        <f>IF(ISBLANK(TABELA1!F57),"-",TABELA1!F57)</f>
        <v>3</v>
      </c>
      <c r="G152" s="38">
        <f>IF(ISBLANK(TABELA2!B58),"-",TABELA2!B58)</f>
        <v>9.6999999999999993</v>
      </c>
      <c r="H152" s="38">
        <f>IF(ISBLANK(TABELA3!B58),"-",TABELA3!B58)</f>
        <v>14.7</v>
      </c>
      <c r="I152" s="38">
        <f>IF(ISBLANK(TABELA4!B58),"-",TABELA4!B58)</f>
        <v>-5</v>
      </c>
      <c r="J152" s="38">
        <f>IF(ISBLANK(TABELA5!B58),"-",TABELA5!B58)</f>
        <v>2.7</v>
      </c>
      <c r="K152" s="24"/>
    </row>
    <row r="153" spans="1:11" ht="24.95" customHeight="1" x14ac:dyDescent="0.2">
      <c r="A153" s="47">
        <v>2015</v>
      </c>
      <c r="B153" s="37">
        <f>IF(ISBLANK(TABELA1!B58),"-",TABELA1!B58)</f>
        <v>113113</v>
      </c>
      <c r="C153" s="37">
        <f>IF(ISBLANK(TABELA1!C58),"-",TABELA1!C58)</f>
        <v>1080</v>
      </c>
      <c r="D153" s="37">
        <f>IF(ISBLANK(TABELA1!D58),"-",TABELA1!D58)</f>
        <v>1735</v>
      </c>
      <c r="E153" s="37">
        <f>IF(ISBLANK(TABELA1!E58),"-",TABELA1!E58)</f>
        <v>-655</v>
      </c>
      <c r="F153" s="37">
        <f>IF(ISBLANK(TABELA1!F58),"-",TABELA1!F58)</f>
        <v>4</v>
      </c>
      <c r="G153" s="38">
        <f>IF(ISBLANK(TABELA2!B59),"-",TABELA2!B59)</f>
        <v>9.5</v>
      </c>
      <c r="H153" s="38">
        <f>IF(ISBLANK(TABELA3!B59),"-",TABELA3!B59)</f>
        <v>15.3</v>
      </c>
      <c r="I153" s="38">
        <f>IF(ISBLANK(TABELA4!B59),"-",TABELA4!B59)</f>
        <v>-5.8</v>
      </c>
      <c r="J153" s="38">
        <f>IF(ISBLANK(TABELA5!B59),"-",TABELA5!B59)</f>
        <v>3.7</v>
      </c>
      <c r="K153" s="24"/>
    </row>
    <row r="154" spans="1:11" ht="24.95" customHeight="1" x14ac:dyDescent="0.2">
      <c r="A154" s="47"/>
      <c r="B154" s="37"/>
      <c r="C154" s="37"/>
      <c r="D154" s="37"/>
      <c r="E154" s="37"/>
      <c r="F154" s="37"/>
      <c r="G154" s="38"/>
      <c r="H154" s="38"/>
      <c r="I154" s="38"/>
      <c r="J154" s="38"/>
      <c r="K154" s="24"/>
    </row>
    <row r="155" spans="1:11" ht="24.95" customHeight="1" x14ac:dyDescent="0.2">
      <c r="A155" s="47">
        <v>2016</v>
      </c>
      <c r="B155" s="37">
        <f>IF(ISBLANK(TABELA1!B59),"-",TABELA1!B59)</f>
        <v>112414</v>
      </c>
      <c r="C155" s="37">
        <f>IF(ISBLANK(TABELA1!C59),"-",TABELA1!C59)</f>
        <v>1065</v>
      </c>
      <c r="D155" s="37">
        <f>IF(ISBLANK(TABELA1!D59),"-",TABELA1!D59)</f>
        <v>1664</v>
      </c>
      <c r="E155" s="37">
        <f>IF(ISBLANK(TABELA1!E59),"-",TABELA1!E59)</f>
        <v>-599</v>
      </c>
      <c r="F155" s="37">
        <f>IF(ISBLANK(TABELA1!F59),"-",TABELA1!F59)</f>
        <v>3</v>
      </c>
      <c r="G155" s="38">
        <f>IF(ISBLANK(TABELA2!B60),"-",TABELA2!B60)</f>
        <v>9.5</v>
      </c>
      <c r="H155" s="38">
        <f>IF(ISBLANK(TABELA3!B60),"-",TABELA3!B60)</f>
        <v>14.8</v>
      </c>
      <c r="I155" s="38">
        <f>IF(ISBLANK(TABELA4!B60),"-",TABELA4!B60)</f>
        <v>-5.3</v>
      </c>
      <c r="J155" s="38">
        <f>IF(ISBLANK(TABELA5!B60),"-",TABELA5!B60)</f>
        <v>2.8</v>
      </c>
      <c r="K155" s="24"/>
    </row>
    <row r="156" spans="1:11" ht="24.95" customHeight="1" x14ac:dyDescent="0.2">
      <c r="A156" s="47">
        <v>2017</v>
      </c>
      <c r="B156" s="37">
        <f>IF(ISBLANK(TABELA1!B60),"-",TABELA1!B60)</f>
        <v>111709</v>
      </c>
      <c r="C156" s="37">
        <f>IF(ISBLANK(TABELA1!C60),"-",TABELA1!C60)</f>
        <v>1006</v>
      </c>
      <c r="D156" s="37">
        <f>IF(ISBLANK(TABELA1!D60),"-",TABELA1!D60)</f>
        <v>1697</v>
      </c>
      <c r="E156" s="37">
        <f>IF(ISBLANK(TABELA1!E60),"-",TABELA1!E60)</f>
        <v>-691</v>
      </c>
      <c r="F156" s="37">
        <f>IF(ISBLANK(TABELA1!F60),"-",TABELA1!F60)</f>
        <v>6</v>
      </c>
      <c r="G156" s="38">
        <f>IF(ISBLANK(TABELA2!B61),"-",TABELA2!B61)</f>
        <v>9</v>
      </c>
      <c r="H156" s="38">
        <f>IF(ISBLANK(TABELA3!B61),"-",TABELA3!B61)</f>
        <v>15.2</v>
      </c>
      <c r="I156" s="38">
        <f>IF(ISBLANK(TABELA4!B61),"-",TABELA4!B61)</f>
        <v>-6.2</v>
      </c>
      <c r="J156" s="38">
        <f>IF(ISBLANK(TABELA5!B61),"-",TABELA5!B61)</f>
        <v>6</v>
      </c>
      <c r="K156" s="24"/>
    </row>
    <row r="157" spans="1:11" ht="24.95" customHeight="1" x14ac:dyDescent="0.2">
      <c r="A157" s="47">
        <v>2018</v>
      </c>
      <c r="B157" s="37">
        <f>IF(ISBLANK(TABELA1!B61),"-",TABELA1!B61)</f>
        <v>110918</v>
      </c>
      <c r="C157" s="37">
        <f>IF(ISBLANK(TABELA1!C61),"-",TABELA1!C61)</f>
        <v>979</v>
      </c>
      <c r="D157" s="37">
        <f>IF(ISBLANK(TABELA1!D61),"-",TABELA1!D61)</f>
        <v>1728</v>
      </c>
      <c r="E157" s="37">
        <f>IF(ISBLANK(TABELA1!E61),"-",TABELA1!E61)</f>
        <v>-749</v>
      </c>
      <c r="F157" s="37">
        <f>IF(ISBLANK(TABELA1!F61),"-",TABELA1!F61)</f>
        <v>9</v>
      </c>
      <c r="G157" s="38">
        <f>IF(ISBLANK(TABELA2!B62),"-",TABELA2!B62)</f>
        <v>8.8000000000000007</v>
      </c>
      <c r="H157" s="38">
        <f>IF(ISBLANK(TABELA3!B62),"-",TABELA3!B62)</f>
        <v>15.6</v>
      </c>
      <c r="I157" s="38">
        <f>IF(ISBLANK(TABELA4!B62),"-",TABELA4!B62)</f>
        <v>-6.8</v>
      </c>
      <c r="J157" s="38">
        <f>IF(ISBLANK(TABELA5!B62),"-",TABELA5!B62)</f>
        <v>9.1999999999999993</v>
      </c>
      <c r="K157" s="24"/>
    </row>
    <row r="158" spans="1:11" ht="24.95" customHeight="1" x14ac:dyDescent="0.2">
      <c r="A158" s="47">
        <v>2019</v>
      </c>
      <c r="B158" s="37">
        <f>IF(ISBLANK(TABELA1!B62),"-",TABELA1!B62)</f>
        <v>110148</v>
      </c>
      <c r="C158" s="37">
        <f>IF(ISBLANK(TABELA1!C62),"-",TABELA1!C62)</f>
        <v>1012</v>
      </c>
      <c r="D158" s="37">
        <f>IF(ISBLANK(TABELA1!D62),"-",TABELA1!D62)</f>
        <v>1621</v>
      </c>
      <c r="E158" s="37">
        <f>IF(ISBLANK(TABELA1!E62),"-",TABELA1!E62)</f>
        <v>-609</v>
      </c>
      <c r="F158" s="37">
        <f>IF(ISBLANK(TABELA1!F62),"-",TABELA1!F62)</f>
        <v>5</v>
      </c>
      <c r="G158" s="38">
        <f>IF(ISBLANK(TABELA2!B63),"-",TABELA2!B63)</f>
        <v>9.1999999999999993</v>
      </c>
      <c r="H158" s="38">
        <f>IF(ISBLANK(TABELA3!B63),"-",TABELA3!B63)</f>
        <v>14.7</v>
      </c>
      <c r="I158" s="38">
        <f>IF(ISBLANK(TABELA4!B63),"-",TABELA4!B63)</f>
        <v>-5.5</v>
      </c>
      <c r="J158" s="38">
        <f>IF(ISBLANK(TABELA5!B63),"-",TABELA5!B63)</f>
        <v>4.9000000000000004</v>
      </c>
      <c r="K158" s="24"/>
    </row>
    <row r="159" spans="1:11" ht="24.95" customHeight="1" x14ac:dyDescent="0.2">
      <c r="A159" s="47">
        <v>2020</v>
      </c>
      <c r="B159" s="37">
        <f>IF(ISBLANK(TABELA1!B63),"-",TABELA1!B63)</f>
        <v>109340</v>
      </c>
      <c r="C159" s="37">
        <f>IF(ISBLANK(TABELA1!C63),"-",TABELA1!C63)</f>
        <v>947</v>
      </c>
      <c r="D159" s="37">
        <f>IF(ISBLANK(TABELA1!D63),"-",TABELA1!D63)</f>
        <v>1796</v>
      </c>
      <c r="E159" s="37">
        <f>IF(ISBLANK(TABELA1!E63),"-",TABELA1!E63)</f>
        <v>-849</v>
      </c>
      <c r="F159" s="37">
        <f>IF(ISBLANK(TABELA1!F63),"-",TABELA1!F63)</f>
        <v>5</v>
      </c>
      <c r="G159" s="38">
        <f>IF(ISBLANK(TABELA2!B64),"-",TABELA2!B64)</f>
        <v>8.6999999999999993</v>
      </c>
      <c r="H159" s="38">
        <f>IF(ISBLANK(TABELA3!B64),"-",TABELA3!B64)</f>
        <v>16.399999999999999</v>
      </c>
      <c r="I159" s="38">
        <f>IF(ISBLANK(TABELA4!B64),"-",TABELA4!B64)</f>
        <v>-7.7</v>
      </c>
      <c r="J159" s="38">
        <f>IF(ISBLANK(TABELA5!B64),"-",TABELA5!B64)</f>
        <v>5.3</v>
      </c>
      <c r="K159" s="24"/>
    </row>
    <row r="160" spans="1:11" ht="24.95" customHeight="1" x14ac:dyDescent="0.2">
      <c r="A160" s="47"/>
      <c r="B160" s="37"/>
      <c r="C160" s="37"/>
      <c r="D160" s="37"/>
      <c r="E160" s="37"/>
      <c r="F160" s="37"/>
      <c r="G160" s="38"/>
      <c r="H160" s="38"/>
      <c r="I160" s="38"/>
      <c r="J160" s="38"/>
      <c r="K160" s="24"/>
    </row>
    <row r="161" spans="1:11" ht="24.95" customHeight="1" x14ac:dyDescent="0.2">
      <c r="A161" s="47">
        <v>2021</v>
      </c>
      <c r="B161" s="37">
        <f>IF(ISBLANK(TABELA1!B64),"-",TABELA1!B64)</f>
        <v>108187</v>
      </c>
      <c r="C161" s="37">
        <f>IF(ISBLANK(TABELA1!C64),"-",TABELA1!C64)</f>
        <v>967</v>
      </c>
      <c r="D161" s="37">
        <f>IF(ISBLANK(TABELA1!D64),"-",TABELA1!D64)</f>
        <v>2145</v>
      </c>
      <c r="E161" s="37">
        <f>IF(ISBLANK(TABELA1!E64),"-",TABELA1!E64)</f>
        <v>-1178</v>
      </c>
      <c r="F161" s="37">
        <f>IF(ISBLANK(TABELA1!F64),"-",TABELA1!F64)</f>
        <v>6</v>
      </c>
      <c r="G161" s="38">
        <f>IF(ISBLANK(TABELA2!B65),"-",TABELA2!B65)</f>
        <v>8.9</v>
      </c>
      <c r="H161" s="38">
        <f>IF(ISBLANK(TABELA3!B65),"-",TABELA3!B65)</f>
        <v>19.8</v>
      </c>
      <c r="I161" s="38">
        <f>IF(ISBLANK(TABELA4!B65),"-",TABELA4!B65)</f>
        <v>-10.9</v>
      </c>
      <c r="J161" s="38">
        <f>IF(ISBLANK(TABELA5!B65),"-",TABELA5!B65)</f>
        <v>6.2</v>
      </c>
      <c r="K161" s="24"/>
    </row>
    <row r="162" spans="1:11" ht="24.95" customHeight="1" x14ac:dyDescent="0.2">
      <c r="A162" s="39">
        <v>2022</v>
      </c>
      <c r="B162" s="40">
        <f>IF(ISBLANK(TABELA1!B65),"-",TABELA1!B65)</f>
        <v>105768</v>
      </c>
      <c r="C162" s="40">
        <f>IF(ISBLANK(TABELA1!C65),"-",TABELA1!C65)</f>
        <v>917</v>
      </c>
      <c r="D162" s="40">
        <f>IF(ISBLANK(TABELA1!D65),"-",TABELA1!D65)</f>
        <v>1841</v>
      </c>
      <c r="E162" s="40">
        <f>IF(ISBLANK(TABELA1!E65),"-",TABELA1!E65)</f>
        <v>-924</v>
      </c>
      <c r="F162" s="40">
        <f>IF(ISBLANK(TABELA1!F65),"-",TABELA1!F65)</f>
        <v>1</v>
      </c>
      <c r="G162" s="41">
        <f>IF(ISBLANK(TABELA2!B66),"-",TABELA2!B66)</f>
        <v>8.6999999999999993</v>
      </c>
      <c r="H162" s="41">
        <f>IF(ISBLANK(TABELA3!B66),"-",TABELA3!B66)</f>
        <v>17.399999999999999</v>
      </c>
      <c r="I162" s="41">
        <f>IF(ISBLANK(TABELA4!B66),"-",TABELA4!B66)</f>
        <v>-8.6999999999999993</v>
      </c>
      <c r="J162" s="41">
        <f>IF(ISBLANK(TABELA5!B66),"-",TABELA5!B66)</f>
        <v>1.1000000000000001</v>
      </c>
      <c r="K162" s="24"/>
    </row>
    <row r="163" spans="1:11" ht="24.95" customHeight="1" x14ac:dyDescent="0.2">
      <c r="A163" s="88" t="s">
        <v>750</v>
      </c>
      <c r="B163" s="88"/>
      <c r="C163" s="88"/>
      <c r="D163" s="88"/>
      <c r="E163" s="24"/>
      <c r="F163" s="24"/>
      <c r="G163" s="24"/>
      <c r="H163" s="24"/>
      <c r="I163" s="24"/>
      <c r="J163" s="24"/>
      <c r="K163" s="24"/>
    </row>
    <row r="164" spans="1:11" ht="24.95" customHeight="1" x14ac:dyDescent="0.4">
      <c r="A164" s="43" t="s">
        <v>688</v>
      </c>
      <c r="B164" s="42"/>
      <c r="C164" s="42"/>
      <c r="D164" s="42"/>
      <c r="E164" s="42"/>
      <c r="F164" s="42"/>
      <c r="G164" s="42"/>
      <c r="H164" s="42"/>
      <c r="I164" s="42"/>
      <c r="J164" s="42"/>
      <c r="K164" s="42"/>
    </row>
    <row r="165" spans="1:11" ht="24.95" customHeight="1" x14ac:dyDescent="0.3">
      <c r="A165" s="23"/>
      <c r="B165" s="23"/>
      <c r="C165" s="23"/>
      <c r="D165" s="23"/>
      <c r="E165" s="23"/>
      <c r="F165" s="23"/>
      <c r="G165" s="23"/>
      <c r="H165" s="23"/>
      <c r="I165" s="23"/>
      <c r="J165" s="23"/>
      <c r="K165" s="23"/>
    </row>
    <row r="166" spans="1:11" ht="123" customHeight="1" x14ac:dyDescent="0.2">
      <c r="A166" s="87" t="s">
        <v>722</v>
      </c>
      <c r="B166" s="87"/>
      <c r="C166" s="87"/>
      <c r="D166" s="87"/>
      <c r="E166" s="87"/>
      <c r="F166" s="87"/>
      <c r="G166" s="87"/>
      <c r="H166" s="87"/>
      <c r="I166" s="87"/>
      <c r="J166" s="87"/>
      <c r="K166" s="87"/>
    </row>
    <row r="167" spans="1:11" ht="81" customHeight="1" x14ac:dyDescent="0.2">
      <c r="A167" s="87" t="s">
        <v>702</v>
      </c>
      <c r="B167" s="87"/>
      <c r="C167" s="87"/>
      <c r="D167" s="87"/>
      <c r="E167" s="87"/>
      <c r="F167" s="87"/>
      <c r="G167" s="87"/>
      <c r="H167" s="87"/>
      <c r="I167" s="87"/>
      <c r="J167" s="87"/>
      <c r="K167" s="87"/>
    </row>
    <row r="168" spans="1:11" ht="80.25" customHeight="1" x14ac:dyDescent="0.2">
      <c r="A168" s="87" t="s">
        <v>705</v>
      </c>
      <c r="B168" s="89"/>
      <c r="C168" s="89"/>
      <c r="D168" s="89"/>
      <c r="E168" s="89"/>
      <c r="F168" s="89"/>
      <c r="G168" s="89"/>
      <c r="H168" s="89"/>
      <c r="I168" s="89"/>
      <c r="J168" s="89"/>
      <c r="K168" s="89"/>
    </row>
    <row r="169" spans="1:11" ht="60" customHeight="1" x14ac:dyDescent="0.2">
      <c r="A169" s="87" t="s">
        <v>703</v>
      </c>
      <c r="B169" s="87"/>
      <c r="C169" s="87"/>
      <c r="D169" s="87"/>
      <c r="E169" s="87"/>
      <c r="F169" s="87"/>
      <c r="G169" s="87"/>
      <c r="H169" s="87"/>
      <c r="I169" s="87"/>
      <c r="J169" s="87"/>
      <c r="K169" s="87"/>
    </row>
    <row r="170" spans="1:11" ht="80.25" customHeight="1" x14ac:dyDescent="0.2">
      <c r="A170" s="87" t="s">
        <v>704</v>
      </c>
      <c r="B170" s="87"/>
      <c r="C170" s="87"/>
      <c r="D170" s="87"/>
      <c r="E170" s="87"/>
      <c r="F170" s="87"/>
      <c r="G170" s="87"/>
      <c r="H170" s="87"/>
      <c r="I170" s="87"/>
      <c r="J170" s="87"/>
      <c r="K170" s="87"/>
    </row>
    <row r="171" spans="1:11" ht="81" customHeight="1" x14ac:dyDescent="0.2">
      <c r="A171" s="87" t="s">
        <v>707</v>
      </c>
      <c r="B171" s="87"/>
      <c r="C171" s="87"/>
      <c r="D171" s="87"/>
      <c r="E171" s="87"/>
      <c r="F171" s="87"/>
      <c r="G171" s="87"/>
      <c r="H171" s="87"/>
      <c r="I171" s="87"/>
      <c r="J171" s="87"/>
      <c r="K171" s="87"/>
    </row>
    <row r="172" spans="1:11" ht="80.25" customHeight="1" x14ac:dyDescent="0.2">
      <c r="A172" s="87" t="s">
        <v>708</v>
      </c>
      <c r="B172" s="87"/>
      <c r="C172" s="87"/>
      <c r="D172" s="87"/>
      <c r="E172" s="87"/>
      <c r="F172" s="87"/>
      <c r="G172" s="87"/>
      <c r="H172" s="87"/>
      <c r="I172" s="87"/>
      <c r="J172" s="87"/>
      <c r="K172" s="87"/>
    </row>
    <row r="173" spans="1:11" ht="95.25" customHeight="1" x14ac:dyDescent="0.2">
      <c r="A173" s="87" t="s">
        <v>706</v>
      </c>
      <c r="B173" s="87"/>
      <c r="C173" s="87"/>
      <c r="D173" s="87"/>
      <c r="E173" s="87"/>
      <c r="F173" s="87"/>
      <c r="G173" s="87"/>
      <c r="H173" s="87"/>
      <c r="I173" s="87"/>
      <c r="J173" s="87"/>
      <c r="K173" s="87"/>
    </row>
    <row r="174" spans="1:11" ht="108" customHeight="1" x14ac:dyDescent="0.2">
      <c r="A174" s="87" t="s">
        <v>709</v>
      </c>
      <c r="B174" s="87"/>
      <c r="C174" s="87"/>
      <c r="D174" s="87"/>
      <c r="E174" s="87"/>
      <c r="F174" s="87"/>
      <c r="G174" s="87"/>
      <c r="H174" s="87"/>
      <c r="I174" s="87"/>
      <c r="J174" s="87"/>
      <c r="K174" s="87"/>
    </row>
    <row r="175" spans="1:11" ht="24.95" customHeight="1" x14ac:dyDescent="0.2"/>
    <row r="176" spans="1:11" ht="24.95" customHeight="1" x14ac:dyDescent="0.2"/>
    <row r="177" spans="2:7" ht="24.95" customHeight="1" x14ac:dyDescent="0.2"/>
    <row r="178" spans="2:7" ht="24.95" customHeight="1" x14ac:dyDescent="0.2"/>
    <row r="179" spans="2:7" ht="24.95" customHeight="1" x14ac:dyDescent="0.4">
      <c r="B179" s="79" t="s">
        <v>763</v>
      </c>
      <c r="C179" s="79"/>
      <c r="D179" s="79"/>
      <c r="E179" s="79"/>
      <c r="F179" s="79"/>
      <c r="G179" s="79"/>
    </row>
    <row r="180" spans="2:7" ht="24.95" customHeight="1" x14ac:dyDescent="0.2"/>
    <row r="181" spans="2:7" ht="24.95" customHeight="1" x14ac:dyDescent="0.2"/>
    <row r="182" spans="2:7" ht="24.95" customHeight="1" x14ac:dyDescent="0.3">
      <c r="C182" s="23" t="s">
        <v>764</v>
      </c>
    </row>
    <row r="183" spans="2:7" ht="24.95" customHeight="1" x14ac:dyDescent="0.3">
      <c r="C183" s="77" t="s">
        <v>765</v>
      </c>
    </row>
    <row r="184" spans="2:7" ht="24.95" customHeight="1" x14ac:dyDescent="0.2"/>
    <row r="185" spans="2:7" ht="24.95" customHeight="1" x14ac:dyDescent="0.2"/>
    <row r="186" spans="2:7" ht="24.95" customHeight="1" x14ac:dyDescent="0.3">
      <c r="C186" s="49" t="s">
        <v>766</v>
      </c>
    </row>
    <row r="187" spans="2:7" ht="24.95" customHeight="1" x14ac:dyDescent="0.3">
      <c r="C187" s="75" t="s">
        <v>792</v>
      </c>
    </row>
    <row r="188" spans="2:7" ht="24.95" customHeight="1" x14ac:dyDescent="0.3">
      <c r="C188" s="50"/>
    </row>
    <row r="189" spans="2:7" ht="24.95" customHeight="1" x14ac:dyDescent="0.2"/>
    <row r="190" spans="2:7" ht="24.95" customHeight="1" x14ac:dyDescent="0.3">
      <c r="C190" s="49" t="s">
        <v>767</v>
      </c>
    </row>
    <row r="191" spans="2:7" ht="24.95" customHeight="1" x14ac:dyDescent="0.3">
      <c r="C191" s="75" t="s">
        <v>749</v>
      </c>
    </row>
    <row r="192" spans="2:7" ht="24.95" customHeight="1" x14ac:dyDescent="0.3">
      <c r="C192" s="50"/>
    </row>
    <row r="193" spans="3:4" ht="24.95" customHeight="1" x14ac:dyDescent="0.2">
      <c r="D193" s="48"/>
    </row>
    <row r="194" spans="3:4" ht="24.95" customHeight="1" x14ac:dyDescent="0.3">
      <c r="C194" s="51" t="s">
        <v>748</v>
      </c>
    </row>
    <row r="195" spans="3:4" ht="24.95" customHeight="1" x14ac:dyDescent="0.3">
      <c r="C195" s="75" t="s">
        <v>735</v>
      </c>
    </row>
    <row r="196" spans="3:4" ht="24.95" customHeight="1" x14ac:dyDescent="0.2"/>
    <row r="197" spans="3:4" ht="24.95" customHeight="1" x14ac:dyDescent="0.2"/>
    <row r="198" spans="3:4" ht="24.95" customHeight="1" x14ac:dyDescent="0.2"/>
    <row r="199" spans="3:4" ht="24.95" customHeight="1" x14ac:dyDescent="0.2"/>
    <row r="200" spans="3:4" ht="24.95" customHeight="1" x14ac:dyDescent="0.2"/>
    <row r="201" spans="3:4" ht="24.95" customHeight="1" x14ac:dyDescent="0.2"/>
    <row r="202" spans="3:4" ht="24.95" customHeight="1" x14ac:dyDescent="0.2"/>
    <row r="203" spans="3:4" ht="24.95" customHeight="1" x14ac:dyDescent="0.2"/>
    <row r="204" spans="3:4" ht="24.95" customHeight="1" x14ac:dyDescent="0.2"/>
    <row r="205" spans="3:4" ht="24.95" customHeight="1" x14ac:dyDescent="0.2"/>
    <row r="206" spans="3:4" ht="24.95" customHeight="1" x14ac:dyDescent="0.2"/>
    <row r="207" spans="3:4" ht="24.95" customHeight="1" x14ac:dyDescent="0.2"/>
    <row r="208" spans="3:4" ht="24.95" customHeight="1" x14ac:dyDescent="0.2"/>
    <row r="209" ht="24.95" customHeight="1" x14ac:dyDescent="0.2"/>
    <row r="210" ht="24.95" customHeight="1" x14ac:dyDescent="0.2"/>
    <row r="211" ht="24.95" customHeight="1" x14ac:dyDescent="0.2"/>
    <row r="212" ht="24.95" customHeight="1" x14ac:dyDescent="0.2"/>
    <row r="213" ht="24.95" customHeight="1" x14ac:dyDescent="0.2"/>
    <row r="214" ht="24.95" customHeight="1" x14ac:dyDescent="0.2"/>
    <row r="215" ht="24.95" customHeight="1" x14ac:dyDescent="0.2"/>
    <row r="216" ht="24.95" customHeight="1" x14ac:dyDescent="0.2"/>
    <row r="217" ht="24.95" customHeight="1" x14ac:dyDescent="0.2"/>
    <row r="218" ht="24.95" customHeight="1" x14ac:dyDescent="0.2"/>
    <row r="219" ht="24.95" customHeight="1" x14ac:dyDescent="0.2"/>
    <row r="220" ht="24.95" customHeight="1" x14ac:dyDescent="0.2"/>
    <row r="221" ht="24.95" customHeight="1" x14ac:dyDescent="0.2"/>
    <row r="222" ht="24.95" customHeight="1" x14ac:dyDescent="0.2"/>
    <row r="223" ht="24.95" customHeight="1" x14ac:dyDescent="0.2"/>
    <row r="224" ht="24.95" customHeight="1" x14ac:dyDescent="0.2"/>
    <row r="225" ht="24.95" customHeight="1" x14ac:dyDescent="0.2"/>
    <row r="226" ht="24.95" customHeight="1" x14ac:dyDescent="0.2"/>
    <row r="227" ht="24.95" customHeight="1" x14ac:dyDescent="0.2"/>
    <row r="228" ht="24.95" customHeight="1" x14ac:dyDescent="0.2"/>
    <row r="229" ht="24.95" customHeight="1" x14ac:dyDescent="0.2"/>
    <row r="230" ht="24.95" customHeight="1" x14ac:dyDescent="0.2"/>
    <row r="231" ht="24.95" customHeight="1" x14ac:dyDescent="0.2"/>
    <row r="232" ht="24.95" customHeight="1" x14ac:dyDescent="0.2"/>
    <row r="233" ht="24.95" customHeight="1" x14ac:dyDescent="0.2"/>
    <row r="234" ht="24.95" customHeight="1" x14ac:dyDescent="0.2"/>
    <row r="235" ht="24.95" customHeight="1" x14ac:dyDescent="0.2"/>
    <row r="236" ht="24.95" customHeight="1" x14ac:dyDescent="0.2"/>
    <row r="237" ht="24.95" customHeight="1" x14ac:dyDescent="0.2"/>
    <row r="238" ht="24.95" customHeight="1" x14ac:dyDescent="0.2"/>
    <row r="239" ht="24.95" customHeight="1" x14ac:dyDescent="0.2"/>
    <row r="240" ht="24.95" customHeight="1" x14ac:dyDescent="0.2"/>
    <row r="241" ht="24.95" customHeight="1" x14ac:dyDescent="0.2"/>
    <row r="242" ht="24.95" customHeight="1" x14ac:dyDescent="0.2"/>
    <row r="243" ht="24.95" customHeight="1" x14ac:dyDescent="0.2"/>
    <row r="244" ht="24.95" customHeight="1" x14ac:dyDescent="0.2"/>
    <row r="245" ht="24.95" customHeight="1" x14ac:dyDescent="0.2"/>
    <row r="246" ht="24.95" customHeight="1" x14ac:dyDescent="0.2"/>
    <row r="247" ht="24.95" customHeight="1" x14ac:dyDescent="0.2"/>
    <row r="248" ht="24.95" customHeight="1" x14ac:dyDescent="0.2"/>
    <row r="249" ht="24.95" customHeight="1" x14ac:dyDescent="0.2"/>
    <row r="250" ht="24.95" customHeight="1" x14ac:dyDescent="0.2"/>
    <row r="251" ht="24.95" customHeight="1" x14ac:dyDescent="0.2"/>
    <row r="252" ht="24.95" customHeight="1" x14ac:dyDescent="0.2"/>
    <row r="253" ht="24.95" customHeight="1" x14ac:dyDescent="0.2"/>
    <row r="254" ht="24.95" customHeight="1" x14ac:dyDescent="0.2"/>
    <row r="255" ht="24.95" customHeight="1" x14ac:dyDescent="0.2"/>
    <row r="256" ht="24.95" customHeight="1" x14ac:dyDescent="0.2"/>
    <row r="257" ht="24.95" customHeight="1" x14ac:dyDescent="0.2"/>
    <row r="258" ht="24.95" customHeight="1" x14ac:dyDescent="0.2"/>
    <row r="259" ht="24.95" customHeight="1" x14ac:dyDescent="0.2"/>
    <row r="260" ht="24.95" customHeight="1" x14ac:dyDescent="0.2"/>
    <row r="261" ht="24.95" customHeight="1" x14ac:dyDescent="0.2"/>
    <row r="262" ht="24.95" customHeight="1" x14ac:dyDescent="0.2"/>
    <row r="263" ht="24.95" customHeight="1" x14ac:dyDescent="0.2"/>
    <row r="264" ht="24.95" customHeight="1" x14ac:dyDescent="0.2"/>
    <row r="265" ht="24.95" customHeight="1" x14ac:dyDescent="0.2"/>
    <row r="266" ht="24.95" customHeight="1" x14ac:dyDescent="0.2"/>
    <row r="267" ht="24.95" customHeight="1" x14ac:dyDescent="0.2"/>
    <row r="268" ht="24.95" customHeight="1" x14ac:dyDescent="0.2"/>
    <row r="269" ht="24.95" customHeight="1" x14ac:dyDescent="0.2"/>
    <row r="270" ht="24.95" customHeight="1" x14ac:dyDescent="0.2"/>
    <row r="271" ht="24.95" customHeight="1" x14ac:dyDescent="0.2"/>
    <row r="272" ht="24.95" customHeight="1" x14ac:dyDescent="0.2"/>
    <row r="273" ht="24.95" customHeight="1" x14ac:dyDescent="0.2"/>
    <row r="274" ht="24.95" customHeight="1" x14ac:dyDescent="0.2"/>
    <row r="275" ht="24.95" customHeight="1" x14ac:dyDescent="0.2"/>
    <row r="276" ht="24.95" customHeight="1" x14ac:dyDescent="0.2"/>
    <row r="277" ht="24.95" customHeight="1" x14ac:dyDescent="0.2"/>
    <row r="278" ht="24.95" customHeight="1" x14ac:dyDescent="0.2"/>
    <row r="279" ht="24.95" customHeight="1" x14ac:dyDescent="0.2"/>
    <row r="280" ht="24.95" customHeight="1" x14ac:dyDescent="0.2"/>
    <row r="281" ht="24.95" customHeight="1" x14ac:dyDescent="0.2"/>
    <row r="282" ht="24.95" customHeight="1" x14ac:dyDescent="0.2"/>
    <row r="283" ht="24.95" customHeight="1" x14ac:dyDescent="0.2"/>
    <row r="284" ht="24.95" customHeight="1" x14ac:dyDescent="0.2"/>
    <row r="285" ht="24.95" customHeight="1" x14ac:dyDescent="0.2"/>
    <row r="286" ht="24.95" customHeight="1" x14ac:dyDescent="0.2"/>
    <row r="287" ht="24.95" customHeight="1" x14ac:dyDescent="0.2"/>
    <row r="288" ht="24.95" customHeight="1" x14ac:dyDescent="0.2"/>
    <row r="289" ht="24.95" customHeight="1" x14ac:dyDescent="0.2"/>
    <row r="290" ht="24.95" customHeight="1" x14ac:dyDescent="0.2"/>
    <row r="291" ht="24.95" customHeight="1" x14ac:dyDescent="0.2"/>
    <row r="292" ht="24.95" customHeight="1" x14ac:dyDescent="0.2"/>
    <row r="293" ht="24.95" customHeight="1" x14ac:dyDescent="0.2"/>
    <row r="294" ht="24.95" customHeight="1" x14ac:dyDescent="0.2"/>
    <row r="295" ht="24.95" customHeight="1" x14ac:dyDescent="0.2"/>
    <row r="296" ht="24.95" customHeight="1" x14ac:dyDescent="0.2"/>
    <row r="297" ht="24.95" customHeight="1" x14ac:dyDescent="0.2"/>
    <row r="298" ht="24.95" customHeight="1" x14ac:dyDescent="0.2"/>
    <row r="299" ht="24.95" customHeight="1" x14ac:dyDescent="0.2"/>
    <row r="300" ht="24.95" customHeight="1" x14ac:dyDescent="0.2"/>
    <row r="301" ht="24.95" customHeight="1" x14ac:dyDescent="0.2"/>
    <row r="302" ht="24.95" customHeight="1" x14ac:dyDescent="0.2"/>
    <row r="303" ht="24.95" customHeight="1" x14ac:dyDescent="0.2"/>
    <row r="304" ht="24.95" customHeight="1" x14ac:dyDescent="0.2"/>
    <row r="305" ht="24.95" customHeight="1" x14ac:dyDescent="0.2"/>
    <row r="306" ht="24.95" customHeight="1" x14ac:dyDescent="0.2"/>
    <row r="307" ht="24.95" customHeight="1" x14ac:dyDescent="0.2"/>
    <row r="308" ht="24.95" customHeight="1" x14ac:dyDescent="0.2"/>
    <row r="309" ht="24.95" customHeight="1" x14ac:dyDescent="0.2"/>
    <row r="310" ht="24.95" customHeight="1" x14ac:dyDescent="0.2"/>
    <row r="311" ht="24.95" customHeight="1" x14ac:dyDescent="0.2"/>
    <row r="312" ht="24.95" customHeight="1" x14ac:dyDescent="0.2"/>
    <row r="313" ht="24.95" customHeight="1" x14ac:dyDescent="0.2"/>
    <row r="314" ht="24.95" customHeight="1" x14ac:dyDescent="0.2"/>
    <row r="315" ht="24.95" customHeight="1" x14ac:dyDescent="0.2"/>
    <row r="316" ht="24.95" customHeight="1" x14ac:dyDescent="0.2"/>
    <row r="317" ht="24.95" customHeight="1" x14ac:dyDescent="0.2"/>
    <row r="318" ht="24.95" customHeight="1" x14ac:dyDescent="0.2"/>
    <row r="319" ht="24.95" customHeight="1" x14ac:dyDescent="0.2"/>
    <row r="320" ht="24.95" customHeight="1" x14ac:dyDescent="0.2"/>
    <row r="321" ht="24.95" customHeight="1" x14ac:dyDescent="0.2"/>
    <row r="322" ht="24.95" customHeight="1" x14ac:dyDescent="0.2"/>
    <row r="323" ht="24.95" customHeight="1" x14ac:dyDescent="0.2"/>
    <row r="324" ht="24.95" customHeight="1" x14ac:dyDescent="0.2"/>
    <row r="325" ht="24.95" customHeight="1" x14ac:dyDescent="0.2"/>
    <row r="326" ht="24.95" customHeight="1" x14ac:dyDescent="0.2"/>
    <row r="327" ht="24.95" customHeight="1" x14ac:dyDescent="0.2"/>
    <row r="328" ht="24.95" customHeight="1" x14ac:dyDescent="0.2"/>
    <row r="329" ht="24.95" customHeight="1" x14ac:dyDescent="0.2"/>
    <row r="330" ht="24.95" customHeight="1" x14ac:dyDescent="0.2"/>
    <row r="331" ht="24.95" customHeight="1" x14ac:dyDescent="0.2"/>
    <row r="332" ht="24.95" customHeight="1" x14ac:dyDescent="0.2"/>
    <row r="333" ht="24.95" customHeight="1" x14ac:dyDescent="0.2"/>
    <row r="334" ht="24.95" customHeight="1" x14ac:dyDescent="0.2"/>
    <row r="335" ht="24.95" customHeight="1" x14ac:dyDescent="0.2"/>
    <row r="336" ht="24.95" customHeight="1" x14ac:dyDescent="0.2"/>
    <row r="337" ht="24.95" customHeight="1" x14ac:dyDescent="0.2"/>
    <row r="338" ht="24.95" customHeight="1" x14ac:dyDescent="0.2"/>
    <row r="339" ht="24.95" customHeight="1" x14ac:dyDescent="0.2"/>
    <row r="340" ht="24.95" customHeight="1" x14ac:dyDescent="0.2"/>
    <row r="341" ht="24.95" customHeight="1" x14ac:dyDescent="0.2"/>
    <row r="342" ht="24.95" customHeight="1" x14ac:dyDescent="0.2"/>
    <row r="343" ht="24.95" customHeight="1" x14ac:dyDescent="0.2"/>
    <row r="344" ht="24.95" customHeight="1" x14ac:dyDescent="0.2"/>
    <row r="345" ht="24.95" customHeight="1" x14ac:dyDescent="0.2"/>
    <row r="346" ht="24.95" customHeight="1" x14ac:dyDescent="0.2"/>
    <row r="347" ht="24.95" customHeight="1" x14ac:dyDescent="0.2"/>
    <row r="348" ht="24.95" customHeight="1" x14ac:dyDescent="0.2"/>
    <row r="349" ht="24.95" customHeight="1" x14ac:dyDescent="0.2"/>
    <row r="350" ht="24.95" customHeight="1" x14ac:dyDescent="0.2"/>
    <row r="351" ht="24.95" customHeight="1" x14ac:dyDescent="0.2"/>
    <row r="352" ht="24.95" customHeight="1" x14ac:dyDescent="0.2"/>
    <row r="353" ht="24.95" customHeight="1" x14ac:dyDescent="0.2"/>
    <row r="354" ht="24.95" customHeight="1" x14ac:dyDescent="0.2"/>
    <row r="355" ht="24.95" customHeight="1" x14ac:dyDescent="0.2"/>
    <row r="356" ht="24.95" customHeight="1" x14ac:dyDescent="0.2"/>
    <row r="357" ht="24.95" customHeight="1" x14ac:dyDescent="0.2"/>
    <row r="358" ht="24.95" customHeight="1" x14ac:dyDescent="0.2"/>
    <row r="359" ht="24.95" customHeight="1" x14ac:dyDescent="0.2"/>
    <row r="360" ht="24.95" customHeight="1" x14ac:dyDescent="0.2"/>
    <row r="361" ht="24.95" customHeight="1" x14ac:dyDescent="0.2"/>
    <row r="362" ht="24.95" customHeight="1" x14ac:dyDescent="0.2"/>
    <row r="363" ht="24.95" customHeight="1" x14ac:dyDescent="0.2"/>
    <row r="364" ht="24.95" customHeight="1" x14ac:dyDescent="0.2"/>
    <row r="365" ht="24.95" customHeight="1" x14ac:dyDescent="0.2"/>
    <row r="366" ht="24.95" customHeight="1" x14ac:dyDescent="0.2"/>
    <row r="367" ht="24.95" customHeight="1" x14ac:dyDescent="0.2"/>
    <row r="368" ht="24.95" customHeight="1" x14ac:dyDescent="0.2"/>
    <row r="369" ht="24.95" customHeight="1" x14ac:dyDescent="0.2"/>
    <row r="370" ht="24.95" customHeight="1" x14ac:dyDescent="0.2"/>
    <row r="371" ht="24.95" customHeight="1" x14ac:dyDescent="0.2"/>
    <row r="372" ht="24.95" customHeight="1" x14ac:dyDescent="0.2"/>
    <row r="373" ht="24.95" customHeight="1" x14ac:dyDescent="0.2"/>
    <row r="374" ht="24.95" customHeight="1" x14ac:dyDescent="0.2"/>
    <row r="375" ht="24.95" customHeight="1" x14ac:dyDescent="0.2"/>
    <row r="376" ht="24.95" customHeight="1" x14ac:dyDescent="0.2"/>
    <row r="377" ht="24.95" customHeight="1" x14ac:dyDescent="0.2"/>
    <row r="378" ht="24.95" customHeight="1" x14ac:dyDescent="0.2"/>
    <row r="379" ht="24.95" customHeight="1" x14ac:dyDescent="0.2"/>
    <row r="380" ht="24.95" customHeight="1" x14ac:dyDescent="0.2"/>
    <row r="381" ht="24.95" customHeight="1" x14ac:dyDescent="0.2"/>
    <row r="382" ht="24.95" customHeight="1" x14ac:dyDescent="0.2"/>
    <row r="383" ht="24.95" customHeight="1" x14ac:dyDescent="0.2"/>
    <row r="384" ht="24.95" customHeight="1" x14ac:dyDescent="0.2"/>
    <row r="385" ht="24.95" customHeight="1" x14ac:dyDescent="0.2"/>
    <row r="386" ht="24.95" customHeight="1" x14ac:dyDescent="0.2"/>
    <row r="387" ht="24.95" customHeight="1" x14ac:dyDescent="0.2"/>
    <row r="388" ht="24.95" customHeight="1" x14ac:dyDescent="0.2"/>
    <row r="389" ht="24.95" customHeight="1" x14ac:dyDescent="0.2"/>
    <row r="390" ht="24.95" customHeight="1" x14ac:dyDescent="0.2"/>
    <row r="391" ht="24.95" customHeight="1" x14ac:dyDescent="0.2"/>
    <row r="392" ht="24.95" customHeight="1" x14ac:dyDescent="0.2"/>
    <row r="393" ht="24.95" customHeight="1" x14ac:dyDescent="0.2"/>
    <row r="394" ht="24.95" customHeight="1" x14ac:dyDescent="0.2"/>
    <row r="395" ht="24.95" customHeight="1" x14ac:dyDescent="0.2"/>
    <row r="396" ht="24.95" customHeight="1" x14ac:dyDescent="0.2"/>
    <row r="397" ht="24.95" customHeight="1" x14ac:dyDescent="0.2"/>
    <row r="398" ht="24.95" customHeight="1" x14ac:dyDescent="0.2"/>
    <row r="399" ht="24.95" customHeight="1" x14ac:dyDescent="0.2"/>
    <row r="400" ht="24.95" customHeight="1" x14ac:dyDescent="0.2"/>
    <row r="401" ht="24.95" customHeight="1" x14ac:dyDescent="0.2"/>
    <row r="402" ht="24.95" customHeight="1" x14ac:dyDescent="0.2"/>
    <row r="403" ht="24.95" customHeight="1" x14ac:dyDescent="0.2"/>
    <row r="404" ht="24.95" customHeight="1" x14ac:dyDescent="0.2"/>
    <row r="405" ht="24.95" customHeight="1" x14ac:dyDescent="0.2"/>
    <row r="406" ht="24.95" customHeight="1" x14ac:dyDescent="0.2"/>
    <row r="407" ht="24.95" customHeight="1" x14ac:dyDescent="0.2"/>
    <row r="408" ht="24.95" customHeight="1" x14ac:dyDescent="0.2"/>
    <row r="409" ht="24.95" customHeight="1" x14ac:dyDescent="0.2"/>
    <row r="410" ht="24.95" customHeight="1" x14ac:dyDescent="0.2"/>
    <row r="411" ht="24.95" customHeight="1" x14ac:dyDescent="0.2"/>
    <row r="412" ht="24.95" customHeight="1" x14ac:dyDescent="0.2"/>
    <row r="413" ht="24.95" customHeight="1" x14ac:dyDescent="0.2"/>
    <row r="414" ht="24.95" customHeight="1" x14ac:dyDescent="0.2"/>
    <row r="415" ht="24.95" customHeight="1" x14ac:dyDescent="0.2"/>
    <row r="416" ht="24.95" customHeight="1" x14ac:dyDescent="0.2"/>
    <row r="417" ht="24.95" customHeight="1" x14ac:dyDescent="0.2"/>
    <row r="418" ht="24.95" customHeight="1" x14ac:dyDescent="0.2"/>
    <row r="419" ht="24.95" customHeight="1" x14ac:dyDescent="0.2"/>
    <row r="420" ht="24.95" customHeight="1" x14ac:dyDescent="0.2"/>
    <row r="421" ht="24.95" customHeight="1" x14ac:dyDescent="0.2"/>
    <row r="422" ht="24.95" customHeight="1" x14ac:dyDescent="0.2"/>
    <row r="423" ht="24.95" customHeight="1" x14ac:dyDescent="0.2"/>
    <row r="424" ht="24.95" customHeight="1" x14ac:dyDescent="0.2"/>
    <row r="425" ht="24.95" customHeight="1" x14ac:dyDescent="0.2"/>
    <row r="426" ht="24.95" customHeight="1" x14ac:dyDescent="0.2"/>
    <row r="427" ht="24.95" customHeight="1" x14ac:dyDescent="0.2"/>
    <row r="428" ht="24.95" customHeight="1" x14ac:dyDescent="0.2"/>
    <row r="429" ht="24.95" customHeight="1" x14ac:dyDescent="0.2"/>
    <row r="430" ht="24.95" customHeight="1" x14ac:dyDescent="0.2"/>
    <row r="431" ht="24.95" customHeight="1" x14ac:dyDescent="0.2"/>
    <row r="432" ht="24.95" customHeight="1" x14ac:dyDescent="0.2"/>
    <row r="433" ht="24.95" customHeight="1" x14ac:dyDescent="0.2"/>
    <row r="434" ht="24.95" customHeight="1" x14ac:dyDescent="0.2"/>
    <row r="435" ht="24.95" customHeight="1" x14ac:dyDescent="0.2"/>
    <row r="436" ht="24.95" customHeight="1" x14ac:dyDescent="0.2"/>
    <row r="437" ht="24.95" customHeight="1" x14ac:dyDescent="0.2"/>
    <row r="438" ht="24.95" customHeight="1" x14ac:dyDescent="0.2"/>
    <row r="439" ht="24.95" customHeight="1" x14ac:dyDescent="0.2"/>
    <row r="440" ht="24.95" customHeight="1" x14ac:dyDescent="0.2"/>
    <row r="441" ht="24.95" customHeight="1" x14ac:dyDescent="0.2"/>
    <row r="442" ht="24.95" customHeight="1" x14ac:dyDescent="0.2"/>
    <row r="443" ht="24.95" customHeight="1" x14ac:dyDescent="0.2"/>
    <row r="444" ht="24.95" customHeight="1" x14ac:dyDescent="0.2"/>
    <row r="445" ht="24.95" customHeight="1" x14ac:dyDescent="0.2"/>
    <row r="446" ht="24.95" customHeight="1" x14ac:dyDescent="0.2"/>
    <row r="447" ht="24.95" customHeight="1" x14ac:dyDescent="0.2"/>
    <row r="448" ht="24.95" customHeight="1" x14ac:dyDescent="0.2"/>
    <row r="449" ht="24.95" customHeight="1" x14ac:dyDescent="0.2"/>
    <row r="450" ht="24.95" customHeight="1" x14ac:dyDescent="0.2"/>
    <row r="451" ht="24.95" customHeight="1" x14ac:dyDescent="0.2"/>
    <row r="452" ht="24.95" customHeight="1" x14ac:dyDescent="0.2"/>
    <row r="453" ht="24.95" customHeight="1" x14ac:dyDescent="0.2"/>
    <row r="454" ht="24.95" customHeight="1" x14ac:dyDescent="0.2"/>
    <row r="455" ht="24.95" customHeight="1" x14ac:dyDescent="0.2"/>
    <row r="456" ht="24.95" customHeight="1" x14ac:dyDescent="0.2"/>
    <row r="457" ht="24.95" customHeight="1" x14ac:dyDescent="0.2"/>
    <row r="458" ht="24.95" customHeight="1" x14ac:dyDescent="0.2"/>
    <row r="459" ht="24.95" customHeight="1" x14ac:dyDescent="0.2"/>
    <row r="460" ht="24.95" customHeight="1" x14ac:dyDescent="0.2"/>
    <row r="461" ht="24.95" customHeight="1" x14ac:dyDescent="0.2"/>
    <row r="462" ht="24.95" customHeight="1" x14ac:dyDescent="0.2"/>
    <row r="463" ht="24.95" customHeight="1" x14ac:dyDescent="0.2"/>
    <row r="464" ht="24.95" customHeight="1" x14ac:dyDescent="0.2"/>
    <row r="465" ht="24.95" customHeight="1" x14ac:dyDescent="0.2"/>
    <row r="466" ht="24.95" customHeight="1" x14ac:dyDescent="0.2"/>
    <row r="467" ht="24.95" customHeight="1" x14ac:dyDescent="0.2"/>
    <row r="468" ht="24.95" customHeight="1" x14ac:dyDescent="0.2"/>
    <row r="469" ht="24.95" customHeight="1" x14ac:dyDescent="0.2"/>
    <row r="470" ht="24.95" customHeight="1" x14ac:dyDescent="0.2"/>
    <row r="471" ht="24.95" customHeight="1" x14ac:dyDescent="0.2"/>
    <row r="472" ht="24.95" customHeight="1" x14ac:dyDescent="0.2"/>
    <row r="473" ht="24.95" customHeight="1" x14ac:dyDescent="0.2"/>
    <row r="474" ht="24.95" customHeight="1" x14ac:dyDescent="0.2"/>
    <row r="475" ht="24.95" customHeight="1" x14ac:dyDescent="0.2"/>
    <row r="476" ht="24.95" customHeight="1" x14ac:dyDescent="0.2"/>
    <row r="477" ht="24.95" customHeight="1" x14ac:dyDescent="0.2"/>
    <row r="478" ht="24.95" customHeight="1" x14ac:dyDescent="0.2"/>
    <row r="479" ht="24.95" customHeight="1" x14ac:dyDescent="0.2"/>
    <row r="480" ht="24.95" customHeight="1" x14ac:dyDescent="0.2"/>
    <row r="481" ht="24.95" customHeight="1" x14ac:dyDescent="0.2"/>
    <row r="482" ht="24.95" customHeight="1" x14ac:dyDescent="0.2"/>
    <row r="483" ht="24.95" customHeight="1" x14ac:dyDescent="0.2"/>
    <row r="484" ht="24.95" customHeight="1" x14ac:dyDescent="0.2"/>
    <row r="485" ht="24.95" customHeight="1" x14ac:dyDescent="0.2"/>
    <row r="486" ht="24.95" customHeight="1" x14ac:dyDescent="0.2"/>
    <row r="487" ht="24.95" customHeight="1" x14ac:dyDescent="0.2"/>
    <row r="488" ht="24.95" customHeight="1" x14ac:dyDescent="0.2"/>
    <row r="489" ht="24.95" customHeight="1" x14ac:dyDescent="0.2"/>
    <row r="490" ht="24.95" customHeight="1" x14ac:dyDescent="0.2"/>
    <row r="491" ht="24.95" customHeight="1" x14ac:dyDescent="0.2"/>
    <row r="492" ht="24.95" customHeight="1" x14ac:dyDescent="0.2"/>
    <row r="493" ht="24.95" customHeight="1" x14ac:dyDescent="0.2"/>
    <row r="494" ht="24.95" customHeight="1" x14ac:dyDescent="0.2"/>
    <row r="495" ht="24.95" customHeight="1" x14ac:dyDescent="0.2"/>
    <row r="496" ht="24.95" customHeight="1" x14ac:dyDescent="0.2"/>
    <row r="497" ht="24.95" customHeight="1" x14ac:dyDescent="0.2"/>
    <row r="498" ht="24.95" customHeight="1" x14ac:dyDescent="0.2"/>
    <row r="499" ht="24.95" customHeight="1" x14ac:dyDescent="0.2"/>
    <row r="500" ht="24.95" customHeight="1" x14ac:dyDescent="0.2"/>
    <row r="501" ht="24.95" customHeight="1" x14ac:dyDescent="0.2"/>
    <row r="502" ht="24.95" customHeight="1" x14ac:dyDescent="0.2"/>
    <row r="503" ht="24.95" customHeight="1" x14ac:dyDescent="0.2"/>
    <row r="504" ht="24.95" customHeight="1" x14ac:dyDescent="0.2"/>
    <row r="505" ht="24.95" customHeight="1" x14ac:dyDescent="0.2"/>
    <row r="506" ht="24.95" customHeight="1" x14ac:dyDescent="0.2"/>
    <row r="507" ht="24.95" customHeight="1" x14ac:dyDescent="0.2"/>
    <row r="508" ht="24.95" customHeight="1" x14ac:dyDescent="0.2"/>
    <row r="509" ht="24.95" customHeight="1" x14ac:dyDescent="0.2"/>
    <row r="510" ht="24.95" customHeight="1" x14ac:dyDescent="0.2"/>
    <row r="511" ht="24.95" customHeight="1" x14ac:dyDescent="0.2"/>
    <row r="512" ht="24.95" customHeight="1" x14ac:dyDescent="0.2"/>
    <row r="513" ht="24.95" customHeight="1" x14ac:dyDescent="0.2"/>
    <row r="514" ht="24.95" customHeight="1" x14ac:dyDescent="0.2"/>
    <row r="515" ht="24.95" customHeight="1" x14ac:dyDescent="0.2"/>
    <row r="516" ht="24.95" customHeight="1" x14ac:dyDescent="0.2"/>
    <row r="517" ht="24.95" customHeight="1" x14ac:dyDescent="0.2"/>
    <row r="518" ht="24.95" customHeight="1" x14ac:dyDescent="0.2"/>
    <row r="519" ht="24.95" customHeight="1" x14ac:dyDescent="0.2"/>
    <row r="520" ht="24.95" customHeight="1" x14ac:dyDescent="0.2"/>
    <row r="521" ht="24.95" customHeight="1" x14ac:dyDescent="0.2"/>
    <row r="522" ht="24.95" customHeight="1" x14ac:dyDescent="0.2"/>
    <row r="523" ht="24.95" customHeight="1" x14ac:dyDescent="0.2"/>
    <row r="524" ht="24.95" customHeight="1" x14ac:dyDescent="0.2"/>
    <row r="525" ht="24.95" customHeight="1" x14ac:dyDescent="0.2"/>
    <row r="526" ht="24.95" customHeight="1" x14ac:dyDescent="0.2"/>
    <row r="527" ht="24.95" customHeight="1" x14ac:dyDescent="0.2"/>
    <row r="528" ht="24.95" customHeight="1" x14ac:dyDescent="0.2"/>
    <row r="529" ht="24.95" customHeight="1" x14ac:dyDescent="0.2"/>
    <row r="530" ht="24.95" customHeight="1" x14ac:dyDescent="0.2"/>
    <row r="531" ht="24.95" customHeight="1" x14ac:dyDescent="0.2"/>
    <row r="532" ht="24.95" customHeight="1" x14ac:dyDescent="0.2"/>
    <row r="533" ht="24.95" customHeight="1" x14ac:dyDescent="0.2"/>
    <row r="534" ht="24.95" customHeight="1" x14ac:dyDescent="0.2"/>
    <row r="535" ht="24.95" customHeight="1" x14ac:dyDescent="0.2"/>
    <row r="536" ht="24.95" customHeight="1" x14ac:dyDescent="0.2"/>
    <row r="537" ht="24.95" customHeight="1" x14ac:dyDescent="0.2"/>
    <row r="538" ht="24.95" customHeight="1" x14ac:dyDescent="0.2"/>
    <row r="539" ht="24.95" customHeight="1" x14ac:dyDescent="0.2"/>
    <row r="540" ht="24.95" customHeight="1" x14ac:dyDescent="0.2"/>
    <row r="541" ht="24.95" customHeight="1" x14ac:dyDescent="0.2"/>
    <row r="542" ht="24.95" customHeight="1" x14ac:dyDescent="0.2"/>
    <row r="543" ht="24.95" customHeight="1" x14ac:dyDescent="0.2"/>
    <row r="544" ht="24.95" customHeight="1" x14ac:dyDescent="0.2"/>
    <row r="545" ht="24.95" customHeight="1" x14ac:dyDescent="0.2"/>
    <row r="546" ht="24.95" customHeight="1" x14ac:dyDescent="0.2"/>
    <row r="547" ht="24.95" customHeight="1" x14ac:dyDescent="0.2"/>
    <row r="548" ht="24.95" customHeight="1" x14ac:dyDescent="0.2"/>
    <row r="549" ht="24.95" customHeight="1" x14ac:dyDescent="0.2"/>
    <row r="550" ht="24.95" customHeight="1" x14ac:dyDescent="0.2"/>
    <row r="551" ht="24.95" customHeight="1" x14ac:dyDescent="0.2"/>
    <row r="552" ht="24.95" customHeight="1" x14ac:dyDescent="0.2"/>
    <row r="553" ht="24.95" customHeight="1" x14ac:dyDescent="0.2"/>
    <row r="554" ht="24.95" customHeight="1" x14ac:dyDescent="0.2"/>
    <row r="555" ht="24.95" customHeight="1" x14ac:dyDescent="0.2"/>
    <row r="556" ht="24.95" customHeight="1" x14ac:dyDescent="0.2"/>
    <row r="557" ht="24.95" customHeight="1" x14ac:dyDescent="0.2"/>
    <row r="558" ht="24.95" customHeight="1" x14ac:dyDescent="0.2"/>
    <row r="559" ht="24.95" customHeight="1" x14ac:dyDescent="0.2"/>
    <row r="560" ht="24.95" customHeight="1" x14ac:dyDescent="0.2"/>
    <row r="561" ht="24.95" customHeight="1" x14ac:dyDescent="0.2"/>
    <row r="562" ht="24.95" customHeight="1" x14ac:dyDescent="0.2"/>
    <row r="563" ht="24.95" customHeight="1" x14ac:dyDescent="0.2"/>
    <row r="564" ht="24.95" customHeight="1" x14ac:dyDescent="0.2"/>
    <row r="565" ht="24.95" customHeight="1" x14ac:dyDescent="0.2"/>
    <row r="566" ht="24.95" customHeight="1" x14ac:dyDescent="0.2"/>
    <row r="567" ht="24.95" customHeight="1" x14ac:dyDescent="0.2"/>
    <row r="568" ht="24.95" customHeight="1" x14ac:dyDescent="0.2"/>
    <row r="569" ht="24.95" customHeight="1" x14ac:dyDescent="0.2"/>
    <row r="570" ht="24.95" customHeight="1" x14ac:dyDescent="0.2"/>
    <row r="571" ht="24.95" customHeight="1" x14ac:dyDescent="0.2"/>
    <row r="572" ht="24.95" customHeight="1" x14ac:dyDescent="0.2"/>
    <row r="573" ht="24.95" customHeight="1" x14ac:dyDescent="0.2"/>
    <row r="574" ht="24.95" customHeight="1" x14ac:dyDescent="0.2"/>
    <row r="575" ht="24.95" customHeight="1" x14ac:dyDescent="0.2"/>
    <row r="576" ht="24.95" customHeight="1" x14ac:dyDescent="0.2"/>
    <row r="577" ht="24.95" customHeight="1" x14ac:dyDescent="0.2"/>
    <row r="578" ht="24.95" customHeight="1" x14ac:dyDescent="0.2"/>
    <row r="579" ht="24.95" customHeight="1" x14ac:dyDescent="0.2"/>
    <row r="580" ht="24.95" customHeight="1" x14ac:dyDescent="0.2"/>
    <row r="581" ht="24.95" customHeight="1" x14ac:dyDescent="0.2"/>
    <row r="582" ht="24.95" customHeight="1" x14ac:dyDescent="0.2"/>
    <row r="583" ht="24.95" customHeight="1" x14ac:dyDescent="0.2"/>
    <row r="584" ht="24.95" customHeight="1" x14ac:dyDescent="0.2"/>
    <row r="585" ht="24.95" customHeight="1" x14ac:dyDescent="0.2"/>
    <row r="586" ht="24.95" customHeight="1" x14ac:dyDescent="0.2"/>
    <row r="587" ht="24.95" customHeight="1" x14ac:dyDescent="0.2"/>
    <row r="588" ht="24.95" customHeight="1" x14ac:dyDescent="0.2"/>
    <row r="589" ht="24.95" customHeight="1" x14ac:dyDescent="0.2"/>
    <row r="590" ht="24.95" customHeight="1" x14ac:dyDescent="0.2"/>
    <row r="591" ht="24.95" customHeight="1" x14ac:dyDescent="0.2"/>
    <row r="592" ht="24.95" customHeight="1" x14ac:dyDescent="0.2"/>
    <row r="593" ht="24.95" customHeight="1" x14ac:dyDescent="0.2"/>
  </sheetData>
  <mergeCells count="29">
    <mergeCell ref="A163:D163"/>
    <mergeCell ref="A173:K173"/>
    <mergeCell ref="A174:K174"/>
    <mergeCell ref="A168:K168"/>
    <mergeCell ref="A169:K169"/>
    <mergeCell ref="A170:K170"/>
    <mergeCell ref="A171:K171"/>
    <mergeCell ref="A172:K172"/>
    <mergeCell ref="A140:A141"/>
    <mergeCell ref="B140:B141"/>
    <mergeCell ref="C140:C141"/>
    <mergeCell ref="D140:D141"/>
    <mergeCell ref="E140:E141"/>
    <mergeCell ref="B179:G179"/>
    <mergeCell ref="A3:K6"/>
    <mergeCell ref="A8:K8"/>
    <mergeCell ref="J81:J82"/>
    <mergeCell ref="G81:I81"/>
    <mergeCell ref="A81:A82"/>
    <mergeCell ref="B81:B82"/>
    <mergeCell ref="C81:C82"/>
    <mergeCell ref="D81:D82"/>
    <mergeCell ref="E81:E82"/>
    <mergeCell ref="F81:F82"/>
    <mergeCell ref="F140:F141"/>
    <mergeCell ref="G140:I140"/>
    <mergeCell ref="J140:J141"/>
    <mergeCell ref="A166:K166"/>
    <mergeCell ref="A167:K167"/>
  </mergeCells>
  <phoneticPr fontId="3" type="noConversion"/>
  <hyperlinks>
    <hyperlink ref="C191" r:id="rId1"/>
    <hyperlink ref="C195" r:id="rId2"/>
    <hyperlink ref="C183" r:id="rId3"/>
    <hyperlink ref="C187" r:id="rId4"/>
  </hyperlinks>
  <pageMargins left="0.31496062992126" right="0.31496062992126" top="0.55118110236220497" bottom="0.55118110236220497" header="0.196850393700787" footer="0.196850393700787"/>
  <pageSetup paperSize="9" scale="51" fitToHeight="5" orientation="portrait" horizontalDpi="4294967295" verticalDpi="4294967295" r:id="rId5"/>
  <headerFooter alignWithMargins="0">
    <oddFooter>&amp;C&amp;"Arial,Regular"&amp;P</oddFooter>
  </headerFooter>
  <rowBreaks count="4" manualBreakCount="4">
    <brk id="59" max="10" man="1"/>
    <brk id="78" max="10" man="1"/>
    <brk id="137" max="10" man="1"/>
    <brk id="163" max="10" man="1"/>
  </rowBreaks>
  <ignoredErrors>
    <ignoredError sqref="D11:E11" numberStoredAsText="1"/>
  </ignoredErrors>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5"/>
  <sheetViews>
    <sheetView zoomScaleNormal="100" workbookViewId="0">
      <selection activeCell="F1" sqref="F1"/>
    </sheetView>
  </sheetViews>
  <sheetFormatPr defaultRowHeight="15" x14ac:dyDescent="0.25"/>
  <cols>
    <col min="1" max="1" width="13.28515625" customWidth="1"/>
    <col min="2" max="7" width="15.85546875" customWidth="1"/>
    <col min="8" max="8" width="13.28515625" style="13" customWidth="1"/>
    <col min="9" max="9" width="15.85546875" style="13" customWidth="1"/>
  </cols>
  <sheetData>
    <row r="1" spans="1:9" ht="18.75" x14ac:dyDescent="0.3">
      <c r="A1" s="44" t="s">
        <v>833</v>
      </c>
      <c r="H1" s="15"/>
    </row>
    <row r="3" spans="1:9" ht="30" x14ac:dyDescent="0.25">
      <c r="A3" s="16" t="s">
        <v>0</v>
      </c>
      <c r="B3" s="17" t="s">
        <v>2</v>
      </c>
      <c r="C3" s="18" t="s">
        <v>655</v>
      </c>
      <c r="D3" s="18" t="s">
        <v>656</v>
      </c>
      <c r="E3" s="17" t="s">
        <v>701</v>
      </c>
      <c r="F3" s="17" t="s">
        <v>3</v>
      </c>
      <c r="H3" s="16" t="s">
        <v>0</v>
      </c>
      <c r="I3" s="17" t="s">
        <v>3</v>
      </c>
    </row>
    <row r="4" spans="1:9" x14ac:dyDescent="0.25">
      <c r="A4">
        <v>1961</v>
      </c>
      <c r="B4" s="45">
        <v>94866</v>
      </c>
      <c r="C4" s="45">
        <v>1648</v>
      </c>
      <c r="D4" s="45">
        <v>857</v>
      </c>
      <c r="E4" s="45">
        <v>791</v>
      </c>
      <c r="F4" s="45">
        <v>122</v>
      </c>
      <c r="H4" s="13">
        <v>1961</v>
      </c>
      <c r="I4" s="13">
        <f>F4</f>
        <v>122</v>
      </c>
    </row>
    <row r="5" spans="1:9" x14ac:dyDescent="0.25">
      <c r="A5" s="13">
        <v>1962</v>
      </c>
      <c r="B5" s="45">
        <v>96094</v>
      </c>
      <c r="C5" s="45">
        <v>1640</v>
      </c>
      <c r="D5" s="45">
        <v>896</v>
      </c>
      <c r="E5" s="45">
        <v>744</v>
      </c>
      <c r="F5" s="45">
        <v>78</v>
      </c>
      <c r="H5" s="13">
        <v>1962</v>
      </c>
      <c r="I5" s="13">
        <f t="shared" ref="I5:I61" si="0">F5</f>
        <v>78</v>
      </c>
    </row>
    <row r="6" spans="1:9" x14ac:dyDescent="0.25">
      <c r="A6" s="13">
        <v>1963</v>
      </c>
      <c r="B6" s="45">
        <v>97321</v>
      </c>
      <c r="C6" s="45">
        <v>1566</v>
      </c>
      <c r="D6" s="45">
        <v>816</v>
      </c>
      <c r="E6" s="45">
        <v>750</v>
      </c>
      <c r="F6" s="45">
        <v>92</v>
      </c>
      <c r="H6" s="13">
        <v>1963</v>
      </c>
      <c r="I6" s="13">
        <f t="shared" si="0"/>
        <v>92</v>
      </c>
    </row>
    <row r="7" spans="1:9" x14ac:dyDescent="0.25">
      <c r="A7" s="13">
        <v>1964</v>
      </c>
      <c r="B7" s="45">
        <v>98549</v>
      </c>
      <c r="C7" s="45">
        <v>1524</v>
      </c>
      <c r="D7" s="45">
        <v>894</v>
      </c>
      <c r="E7" s="45">
        <v>630</v>
      </c>
      <c r="F7" s="45">
        <v>84</v>
      </c>
      <c r="H7" s="13">
        <v>1964</v>
      </c>
      <c r="I7" s="13">
        <f t="shared" si="0"/>
        <v>84</v>
      </c>
    </row>
    <row r="8" spans="1:9" x14ac:dyDescent="0.25">
      <c r="A8" s="13">
        <v>1965</v>
      </c>
      <c r="B8" s="45">
        <v>99777</v>
      </c>
      <c r="C8" s="45">
        <v>1546</v>
      </c>
      <c r="D8" s="45">
        <v>872</v>
      </c>
      <c r="E8" s="45">
        <v>674</v>
      </c>
      <c r="F8" s="45">
        <v>88</v>
      </c>
      <c r="H8" s="13">
        <v>1965</v>
      </c>
      <c r="I8" s="13">
        <f t="shared" si="0"/>
        <v>88</v>
      </c>
    </row>
    <row r="9" spans="1:9" x14ac:dyDescent="0.25">
      <c r="A9" s="13">
        <v>1966</v>
      </c>
      <c r="B9" s="45">
        <v>101005</v>
      </c>
      <c r="C9" s="45">
        <v>1514</v>
      </c>
      <c r="D9" s="45">
        <v>804</v>
      </c>
      <c r="E9" s="45">
        <v>710</v>
      </c>
      <c r="F9" s="45">
        <v>65</v>
      </c>
      <c r="H9" s="13">
        <v>1966</v>
      </c>
      <c r="I9" s="13">
        <f t="shared" si="0"/>
        <v>65</v>
      </c>
    </row>
    <row r="10" spans="1:9" x14ac:dyDescent="0.25">
      <c r="A10" s="13">
        <v>1967</v>
      </c>
      <c r="B10" s="45">
        <v>102232</v>
      </c>
      <c r="C10" s="45">
        <v>1563</v>
      </c>
      <c r="D10" s="45">
        <v>830</v>
      </c>
      <c r="E10" s="45">
        <v>733</v>
      </c>
      <c r="F10" s="45">
        <v>79</v>
      </c>
      <c r="H10" s="13">
        <v>1967</v>
      </c>
      <c r="I10" s="13">
        <f t="shared" si="0"/>
        <v>79</v>
      </c>
    </row>
    <row r="11" spans="1:9" x14ac:dyDescent="0.25">
      <c r="A11" s="13">
        <v>1968</v>
      </c>
      <c r="B11" s="45">
        <v>103460</v>
      </c>
      <c r="C11" s="45">
        <v>1616</v>
      </c>
      <c r="D11" s="45">
        <v>864</v>
      </c>
      <c r="E11" s="45">
        <v>752</v>
      </c>
      <c r="F11" s="45">
        <v>65</v>
      </c>
      <c r="H11" s="13">
        <v>1968</v>
      </c>
      <c r="I11" s="13">
        <f t="shared" si="0"/>
        <v>65</v>
      </c>
    </row>
    <row r="12" spans="1:9" x14ac:dyDescent="0.25">
      <c r="A12" s="13">
        <v>1969</v>
      </c>
      <c r="B12" s="45">
        <v>104688</v>
      </c>
      <c r="C12" s="45">
        <v>1719</v>
      </c>
      <c r="D12" s="45">
        <v>941</v>
      </c>
      <c r="E12" s="45">
        <v>778</v>
      </c>
      <c r="F12" s="45">
        <v>64</v>
      </c>
      <c r="H12" s="13">
        <v>1969</v>
      </c>
      <c r="I12" s="13">
        <f t="shared" si="0"/>
        <v>64</v>
      </c>
    </row>
    <row r="13" spans="1:9" x14ac:dyDescent="0.25">
      <c r="A13" s="13">
        <v>1970</v>
      </c>
      <c r="B13" s="45">
        <v>105915</v>
      </c>
      <c r="C13" s="45">
        <v>1578</v>
      </c>
      <c r="D13" s="45">
        <v>937</v>
      </c>
      <c r="E13" s="45">
        <v>641</v>
      </c>
      <c r="F13" s="45">
        <v>62</v>
      </c>
      <c r="H13" s="13">
        <v>1970</v>
      </c>
      <c r="I13" s="13">
        <f t="shared" si="0"/>
        <v>62</v>
      </c>
    </row>
    <row r="14" spans="1:9" x14ac:dyDescent="0.25">
      <c r="A14" s="13">
        <v>1971</v>
      </c>
      <c r="B14" s="45">
        <v>107143</v>
      </c>
      <c r="C14" s="45">
        <v>1522</v>
      </c>
      <c r="D14" s="45">
        <v>938</v>
      </c>
      <c r="E14" s="45">
        <v>584</v>
      </c>
      <c r="F14" s="45">
        <v>60</v>
      </c>
      <c r="H14" s="13">
        <v>1971</v>
      </c>
      <c r="I14" s="13">
        <f t="shared" si="0"/>
        <v>60</v>
      </c>
    </row>
    <row r="15" spans="1:9" x14ac:dyDescent="0.25">
      <c r="A15" s="13">
        <v>1972</v>
      </c>
      <c r="B15" s="45">
        <v>108396</v>
      </c>
      <c r="C15" s="45">
        <v>1677</v>
      </c>
      <c r="D15" s="45">
        <v>1028</v>
      </c>
      <c r="E15" s="45">
        <v>649</v>
      </c>
      <c r="F15" s="45">
        <v>51</v>
      </c>
      <c r="H15" s="13">
        <v>1972</v>
      </c>
      <c r="I15" s="13">
        <f t="shared" si="0"/>
        <v>51</v>
      </c>
    </row>
    <row r="16" spans="1:9" x14ac:dyDescent="0.25">
      <c r="A16" s="13">
        <v>1973</v>
      </c>
      <c r="B16" s="45">
        <v>109648</v>
      </c>
      <c r="C16" s="45">
        <v>1778</v>
      </c>
      <c r="D16" s="45">
        <v>906</v>
      </c>
      <c r="E16" s="45">
        <v>872</v>
      </c>
      <c r="F16" s="45">
        <v>49</v>
      </c>
      <c r="H16" s="13">
        <v>1973</v>
      </c>
      <c r="I16" s="13">
        <f t="shared" si="0"/>
        <v>49</v>
      </c>
    </row>
    <row r="17" spans="1:9" x14ac:dyDescent="0.25">
      <c r="A17" s="13">
        <v>1974</v>
      </c>
      <c r="B17" s="45">
        <v>110901</v>
      </c>
      <c r="C17" s="45">
        <v>1725</v>
      </c>
      <c r="D17" s="45">
        <v>936</v>
      </c>
      <c r="E17" s="45">
        <v>789</v>
      </c>
      <c r="F17" s="45">
        <v>46</v>
      </c>
      <c r="H17" s="13">
        <v>1974</v>
      </c>
      <c r="I17" s="13">
        <f t="shared" si="0"/>
        <v>46</v>
      </c>
    </row>
    <row r="18" spans="1:9" x14ac:dyDescent="0.25">
      <c r="A18" s="13">
        <v>1975</v>
      </c>
      <c r="B18" s="45">
        <v>112153</v>
      </c>
      <c r="C18" s="45">
        <v>1707</v>
      </c>
      <c r="D18" s="45">
        <v>1023</v>
      </c>
      <c r="E18" s="45">
        <v>684</v>
      </c>
      <c r="F18" s="45">
        <v>54</v>
      </c>
      <c r="H18" s="13">
        <v>1975</v>
      </c>
      <c r="I18" s="13">
        <f t="shared" si="0"/>
        <v>54</v>
      </c>
    </row>
    <row r="19" spans="1:9" x14ac:dyDescent="0.25">
      <c r="A19" s="13">
        <v>1976</v>
      </c>
      <c r="B19" s="45">
        <v>113405</v>
      </c>
      <c r="C19" s="45">
        <v>1853</v>
      </c>
      <c r="D19" s="45">
        <v>999</v>
      </c>
      <c r="E19" s="45">
        <v>854</v>
      </c>
      <c r="F19" s="45">
        <v>36</v>
      </c>
      <c r="H19" s="13">
        <v>1976</v>
      </c>
      <c r="I19" s="13">
        <f t="shared" si="0"/>
        <v>36</v>
      </c>
    </row>
    <row r="20" spans="1:9" x14ac:dyDescent="0.25">
      <c r="A20" s="13">
        <v>1977</v>
      </c>
      <c r="B20" s="45">
        <v>114659</v>
      </c>
      <c r="C20" s="45">
        <v>1821</v>
      </c>
      <c r="D20" s="45">
        <v>1009</v>
      </c>
      <c r="E20" s="45">
        <v>812</v>
      </c>
      <c r="F20" s="45">
        <v>39</v>
      </c>
      <c r="H20" s="13">
        <v>1977</v>
      </c>
      <c r="I20" s="13">
        <f t="shared" si="0"/>
        <v>39</v>
      </c>
    </row>
    <row r="21" spans="1:9" x14ac:dyDescent="0.25">
      <c r="A21" s="13">
        <v>1978</v>
      </c>
      <c r="B21" s="45">
        <v>115911</v>
      </c>
      <c r="C21" s="45">
        <v>1832</v>
      </c>
      <c r="D21" s="45">
        <v>1029</v>
      </c>
      <c r="E21" s="45">
        <v>803</v>
      </c>
      <c r="F21" s="45">
        <v>34</v>
      </c>
      <c r="H21" s="13">
        <v>1978</v>
      </c>
      <c r="I21" s="13">
        <f t="shared" si="0"/>
        <v>34</v>
      </c>
    </row>
    <row r="22" spans="1:9" x14ac:dyDescent="0.25">
      <c r="A22" s="13">
        <v>1979</v>
      </c>
      <c r="B22" s="45">
        <v>117164</v>
      </c>
      <c r="C22" s="45">
        <v>2031</v>
      </c>
      <c r="D22" s="45">
        <v>1076</v>
      </c>
      <c r="E22" s="45">
        <v>955</v>
      </c>
      <c r="F22" s="45">
        <v>34</v>
      </c>
      <c r="H22" s="13">
        <v>1979</v>
      </c>
      <c r="I22" s="13">
        <f t="shared" si="0"/>
        <v>34</v>
      </c>
    </row>
    <row r="23" spans="1:9" x14ac:dyDescent="0.25">
      <c r="A23" s="13">
        <v>1980</v>
      </c>
      <c r="B23" s="45">
        <v>118416</v>
      </c>
      <c r="C23" s="45">
        <v>1761</v>
      </c>
      <c r="D23" s="45">
        <v>1033</v>
      </c>
      <c r="E23" s="45">
        <v>728</v>
      </c>
      <c r="F23" s="45">
        <v>31</v>
      </c>
      <c r="H23" s="13">
        <v>1980</v>
      </c>
      <c r="I23" s="13">
        <f t="shared" si="0"/>
        <v>31</v>
      </c>
    </row>
    <row r="24" spans="1:9" x14ac:dyDescent="0.25">
      <c r="A24" s="13">
        <v>1981</v>
      </c>
      <c r="B24" s="45">
        <v>119669</v>
      </c>
      <c r="C24" s="45">
        <v>1849</v>
      </c>
      <c r="D24" s="45">
        <v>1109</v>
      </c>
      <c r="E24" s="45">
        <v>740</v>
      </c>
      <c r="F24" s="45">
        <v>35</v>
      </c>
      <c r="H24" s="13">
        <v>1981</v>
      </c>
      <c r="I24" s="13">
        <f t="shared" si="0"/>
        <v>35</v>
      </c>
    </row>
    <row r="25" spans="1:9" x14ac:dyDescent="0.25">
      <c r="A25" s="13">
        <v>1982</v>
      </c>
      <c r="B25" s="45">
        <v>120065</v>
      </c>
      <c r="C25" s="45">
        <v>1808</v>
      </c>
      <c r="D25" s="45">
        <v>1063</v>
      </c>
      <c r="E25" s="45">
        <v>745</v>
      </c>
      <c r="F25" s="45">
        <v>28</v>
      </c>
      <c r="H25" s="13">
        <v>1982</v>
      </c>
      <c r="I25" s="13">
        <f t="shared" si="0"/>
        <v>28</v>
      </c>
    </row>
    <row r="26" spans="1:9" x14ac:dyDescent="0.25">
      <c r="A26" s="13">
        <v>1983</v>
      </c>
      <c r="B26" s="45">
        <v>120462</v>
      </c>
      <c r="C26" s="45">
        <v>1720</v>
      </c>
      <c r="D26" s="45">
        <v>1148</v>
      </c>
      <c r="E26" s="45">
        <v>572</v>
      </c>
      <c r="F26" s="45">
        <v>18</v>
      </c>
      <c r="H26" s="13">
        <v>1983</v>
      </c>
      <c r="I26" s="13">
        <f t="shared" si="0"/>
        <v>18</v>
      </c>
    </row>
    <row r="27" spans="1:9" x14ac:dyDescent="0.25">
      <c r="A27" s="13">
        <v>1984</v>
      </c>
      <c r="B27" s="45">
        <v>120858</v>
      </c>
      <c r="C27" s="45">
        <v>1848</v>
      </c>
      <c r="D27" s="45">
        <v>1167</v>
      </c>
      <c r="E27" s="45">
        <v>681</v>
      </c>
      <c r="F27" s="45">
        <v>30</v>
      </c>
      <c r="H27" s="13">
        <v>1984</v>
      </c>
      <c r="I27" s="13">
        <f t="shared" si="0"/>
        <v>30</v>
      </c>
    </row>
    <row r="28" spans="1:9" x14ac:dyDescent="0.25">
      <c r="A28" s="13">
        <v>1985</v>
      </c>
      <c r="B28" s="45">
        <v>121255</v>
      </c>
      <c r="C28" s="45">
        <v>1713</v>
      </c>
      <c r="D28" s="45">
        <v>1093</v>
      </c>
      <c r="E28" s="45">
        <v>620</v>
      </c>
      <c r="F28" s="45">
        <v>32</v>
      </c>
      <c r="H28" s="13">
        <v>1985</v>
      </c>
      <c r="I28" s="13">
        <f t="shared" si="0"/>
        <v>32</v>
      </c>
    </row>
    <row r="29" spans="1:9" x14ac:dyDescent="0.25">
      <c r="A29" s="13">
        <v>1986</v>
      </c>
      <c r="B29" s="45">
        <v>121650</v>
      </c>
      <c r="C29" s="45">
        <v>1611</v>
      </c>
      <c r="D29" s="45">
        <v>1203</v>
      </c>
      <c r="E29" s="45">
        <v>408</v>
      </c>
      <c r="F29" s="45">
        <v>42</v>
      </c>
      <c r="H29" s="13">
        <v>1986</v>
      </c>
      <c r="I29" s="13">
        <f t="shared" si="0"/>
        <v>42</v>
      </c>
    </row>
    <row r="30" spans="1:9" x14ac:dyDescent="0.25">
      <c r="A30" s="13">
        <v>1987</v>
      </c>
      <c r="B30" s="45">
        <v>122047</v>
      </c>
      <c r="C30" s="45">
        <v>1632</v>
      </c>
      <c r="D30" s="45">
        <v>1199</v>
      </c>
      <c r="E30" s="45">
        <v>433</v>
      </c>
      <c r="F30" s="45">
        <v>31</v>
      </c>
      <c r="H30" s="13">
        <v>1987</v>
      </c>
      <c r="I30" s="13">
        <f t="shared" si="0"/>
        <v>31</v>
      </c>
    </row>
    <row r="31" spans="1:9" x14ac:dyDescent="0.25">
      <c r="A31" s="13">
        <v>1988</v>
      </c>
      <c r="B31" s="45">
        <v>122444</v>
      </c>
      <c r="C31" s="45">
        <v>1565</v>
      </c>
      <c r="D31" s="45">
        <v>1157</v>
      </c>
      <c r="E31" s="45">
        <v>408</v>
      </c>
      <c r="F31" s="45">
        <v>18</v>
      </c>
      <c r="H31" s="13">
        <v>1988</v>
      </c>
      <c r="I31" s="13">
        <f t="shared" si="0"/>
        <v>18</v>
      </c>
    </row>
    <row r="32" spans="1:9" x14ac:dyDescent="0.25">
      <c r="A32" s="13">
        <v>1989</v>
      </c>
      <c r="B32" s="45">
        <v>122840</v>
      </c>
      <c r="C32" s="45">
        <v>1496</v>
      </c>
      <c r="D32" s="45">
        <v>1192</v>
      </c>
      <c r="E32" s="45">
        <v>304</v>
      </c>
      <c r="F32" s="45">
        <v>23</v>
      </c>
      <c r="H32" s="13">
        <v>1989</v>
      </c>
      <c r="I32" s="13">
        <f t="shared" si="0"/>
        <v>23</v>
      </c>
    </row>
    <row r="33" spans="1:9" x14ac:dyDescent="0.25">
      <c r="A33" s="13">
        <v>1990</v>
      </c>
      <c r="B33" s="45">
        <v>123237</v>
      </c>
      <c r="C33" s="45">
        <v>1434</v>
      </c>
      <c r="D33" s="45">
        <v>1180</v>
      </c>
      <c r="E33" s="45">
        <v>254</v>
      </c>
      <c r="F33" s="45">
        <v>37</v>
      </c>
      <c r="H33" s="13">
        <v>1990</v>
      </c>
      <c r="I33" s="13">
        <f t="shared" si="0"/>
        <v>37</v>
      </c>
    </row>
    <row r="34" spans="1:9" x14ac:dyDescent="0.25">
      <c r="A34" s="13">
        <v>1991</v>
      </c>
      <c r="B34" s="45">
        <v>123633</v>
      </c>
      <c r="C34" s="45">
        <v>1527</v>
      </c>
      <c r="D34" s="45">
        <v>1319</v>
      </c>
      <c r="E34" s="45">
        <v>208</v>
      </c>
      <c r="F34" s="45">
        <v>21</v>
      </c>
      <c r="H34" s="13">
        <v>1991</v>
      </c>
      <c r="I34" s="13">
        <f t="shared" si="0"/>
        <v>21</v>
      </c>
    </row>
    <row r="35" spans="1:9" x14ac:dyDescent="0.25">
      <c r="A35" s="13">
        <v>1992</v>
      </c>
      <c r="B35" s="45">
        <v>124103</v>
      </c>
      <c r="C35" s="45">
        <v>1412</v>
      </c>
      <c r="D35" s="45">
        <v>1383</v>
      </c>
      <c r="E35" s="45">
        <v>29</v>
      </c>
      <c r="F35" s="45">
        <v>22</v>
      </c>
      <c r="H35" s="13">
        <v>1992</v>
      </c>
      <c r="I35" s="13">
        <f t="shared" si="0"/>
        <v>22</v>
      </c>
    </row>
    <row r="36" spans="1:9" x14ac:dyDescent="0.25">
      <c r="A36" s="13">
        <v>1993</v>
      </c>
      <c r="B36" s="45">
        <v>124573</v>
      </c>
      <c r="C36" s="45">
        <v>1404</v>
      </c>
      <c r="D36" s="45">
        <v>1406</v>
      </c>
      <c r="E36" s="45">
        <v>-2</v>
      </c>
      <c r="F36" s="45">
        <v>21</v>
      </c>
      <c r="H36" s="13">
        <v>1993</v>
      </c>
      <c r="I36" s="13">
        <f t="shared" si="0"/>
        <v>21</v>
      </c>
    </row>
    <row r="37" spans="1:9" x14ac:dyDescent="0.25">
      <c r="A37" s="13">
        <v>1994</v>
      </c>
      <c r="B37" s="45">
        <v>125042</v>
      </c>
      <c r="C37" s="45">
        <v>1251</v>
      </c>
      <c r="D37" s="45">
        <v>1381</v>
      </c>
      <c r="E37" s="45">
        <v>-130</v>
      </c>
      <c r="F37" s="45">
        <v>16</v>
      </c>
      <c r="H37" s="13">
        <v>1994</v>
      </c>
      <c r="I37" s="13">
        <f t="shared" si="0"/>
        <v>16</v>
      </c>
    </row>
    <row r="38" spans="1:9" x14ac:dyDescent="0.25">
      <c r="A38" s="13">
        <v>1995</v>
      </c>
      <c r="B38" s="45">
        <v>125512</v>
      </c>
      <c r="C38" s="45">
        <v>1352</v>
      </c>
      <c r="D38" s="45">
        <v>1364</v>
      </c>
      <c r="E38" s="45">
        <v>-12</v>
      </c>
      <c r="F38" s="45">
        <v>17</v>
      </c>
      <c r="H38" s="13">
        <v>1995</v>
      </c>
      <c r="I38" s="13">
        <f t="shared" si="0"/>
        <v>17</v>
      </c>
    </row>
    <row r="39" spans="1:9" x14ac:dyDescent="0.25">
      <c r="A39" s="13">
        <v>1996</v>
      </c>
      <c r="B39" s="45">
        <v>125982</v>
      </c>
      <c r="C39" s="45">
        <v>1329</v>
      </c>
      <c r="D39" s="45">
        <v>1567</v>
      </c>
      <c r="E39" s="45">
        <v>-238</v>
      </c>
      <c r="F39" s="45">
        <v>21</v>
      </c>
      <c r="H39" s="13">
        <v>1996</v>
      </c>
      <c r="I39" s="13">
        <f t="shared" si="0"/>
        <v>21</v>
      </c>
    </row>
    <row r="40" spans="1:9" x14ac:dyDescent="0.25">
      <c r="A40" s="13">
        <v>1997</v>
      </c>
      <c r="B40" s="45">
        <v>126452</v>
      </c>
      <c r="C40" s="45">
        <v>1184</v>
      </c>
      <c r="D40" s="45">
        <v>1469</v>
      </c>
      <c r="E40" s="45">
        <v>-285</v>
      </c>
      <c r="F40" s="45">
        <v>13</v>
      </c>
      <c r="H40" s="13">
        <v>1997</v>
      </c>
      <c r="I40" s="13">
        <f t="shared" si="0"/>
        <v>13</v>
      </c>
    </row>
    <row r="41" spans="1:9" x14ac:dyDescent="0.25">
      <c r="A41" s="13">
        <v>1998</v>
      </c>
      <c r="B41" s="45">
        <v>126922</v>
      </c>
      <c r="C41" s="45">
        <v>1145</v>
      </c>
      <c r="D41" s="45">
        <v>1511</v>
      </c>
      <c r="E41" s="45">
        <v>-366</v>
      </c>
      <c r="F41" s="45">
        <v>8</v>
      </c>
      <c r="H41" s="13">
        <v>1998</v>
      </c>
      <c r="I41" s="13">
        <f t="shared" si="0"/>
        <v>8</v>
      </c>
    </row>
    <row r="42" spans="1:9" x14ac:dyDescent="0.25">
      <c r="A42" s="13">
        <v>1999</v>
      </c>
      <c r="B42" s="45">
        <v>127392</v>
      </c>
      <c r="C42" s="45">
        <v>1193</v>
      </c>
      <c r="D42" s="45">
        <v>1604</v>
      </c>
      <c r="E42" s="45">
        <v>-411</v>
      </c>
      <c r="F42" s="45">
        <v>16</v>
      </c>
      <c r="H42" s="13">
        <v>1999</v>
      </c>
      <c r="I42" s="13">
        <f t="shared" si="0"/>
        <v>16</v>
      </c>
    </row>
    <row r="43" spans="1:9" x14ac:dyDescent="0.25">
      <c r="A43" s="13">
        <v>2000</v>
      </c>
      <c r="B43" s="45">
        <v>127861</v>
      </c>
      <c r="C43" s="45">
        <v>1194</v>
      </c>
      <c r="D43" s="45">
        <v>1638</v>
      </c>
      <c r="E43" s="45">
        <v>-444</v>
      </c>
      <c r="F43" s="45">
        <v>11</v>
      </c>
      <c r="H43" s="13">
        <v>2000</v>
      </c>
      <c r="I43" s="13">
        <f t="shared" si="0"/>
        <v>11</v>
      </c>
    </row>
    <row r="44" spans="1:9" x14ac:dyDescent="0.25">
      <c r="A44" s="13">
        <v>2001</v>
      </c>
      <c r="B44" s="45">
        <v>128331</v>
      </c>
      <c r="C44" s="45">
        <v>1334</v>
      </c>
      <c r="D44" s="45">
        <v>1687</v>
      </c>
      <c r="E44" s="45">
        <v>-353</v>
      </c>
      <c r="F44" s="45">
        <v>12</v>
      </c>
      <c r="H44" s="13">
        <v>2001</v>
      </c>
      <c r="I44" s="13">
        <f t="shared" si="0"/>
        <v>12</v>
      </c>
    </row>
    <row r="45" spans="1:9" x14ac:dyDescent="0.25">
      <c r="A45" s="13">
        <v>2002</v>
      </c>
      <c r="B45" s="45">
        <v>122792</v>
      </c>
      <c r="C45" s="45">
        <v>1264</v>
      </c>
      <c r="D45" s="45">
        <v>1628</v>
      </c>
      <c r="E45" s="45">
        <v>-364</v>
      </c>
      <c r="F45" s="45">
        <v>10</v>
      </c>
      <c r="H45" s="13">
        <v>2002</v>
      </c>
      <c r="I45" s="13">
        <f t="shared" si="0"/>
        <v>10</v>
      </c>
    </row>
    <row r="46" spans="1:9" x14ac:dyDescent="0.25">
      <c r="A46" s="13">
        <v>2003</v>
      </c>
      <c r="B46" s="45">
        <v>122313</v>
      </c>
      <c r="C46" s="45">
        <v>1321</v>
      </c>
      <c r="D46" s="45">
        <v>1597</v>
      </c>
      <c r="E46" s="45">
        <v>-276</v>
      </c>
      <c r="F46" s="45">
        <v>11</v>
      </c>
      <c r="H46" s="13">
        <v>2003</v>
      </c>
      <c r="I46" s="13">
        <f t="shared" si="0"/>
        <v>11</v>
      </c>
    </row>
    <row r="47" spans="1:9" x14ac:dyDescent="0.25">
      <c r="A47" s="13">
        <v>2004</v>
      </c>
      <c r="B47" s="45">
        <v>121869</v>
      </c>
      <c r="C47" s="45">
        <v>1256</v>
      </c>
      <c r="D47" s="45">
        <v>1778</v>
      </c>
      <c r="E47" s="45">
        <v>-522</v>
      </c>
      <c r="F47" s="45">
        <v>6</v>
      </c>
      <c r="H47" s="13">
        <v>2004</v>
      </c>
      <c r="I47" s="13">
        <f t="shared" si="0"/>
        <v>6</v>
      </c>
    </row>
    <row r="48" spans="1:9" x14ac:dyDescent="0.25">
      <c r="A48" s="13">
        <v>2005</v>
      </c>
      <c r="B48" s="45">
        <v>121287</v>
      </c>
      <c r="C48" s="45">
        <v>1206</v>
      </c>
      <c r="D48" s="45">
        <v>1797</v>
      </c>
      <c r="E48" s="45">
        <v>-591</v>
      </c>
      <c r="F48" s="45">
        <v>11</v>
      </c>
      <c r="H48" s="13">
        <v>2005</v>
      </c>
      <c r="I48" s="13">
        <f t="shared" si="0"/>
        <v>11</v>
      </c>
    </row>
    <row r="49" spans="1:9" x14ac:dyDescent="0.25">
      <c r="A49" s="13">
        <v>2006</v>
      </c>
      <c r="B49" s="45">
        <v>120626</v>
      </c>
      <c r="C49" s="45">
        <v>1133</v>
      </c>
      <c r="D49" s="45">
        <v>1642</v>
      </c>
      <c r="E49" s="45">
        <v>-509</v>
      </c>
      <c r="F49" s="45">
        <v>9</v>
      </c>
      <c r="H49" s="13">
        <v>2006</v>
      </c>
      <c r="I49" s="13">
        <f t="shared" si="0"/>
        <v>9</v>
      </c>
    </row>
    <row r="50" spans="1:9" x14ac:dyDescent="0.25">
      <c r="A50" s="13">
        <v>2007</v>
      </c>
      <c r="B50" s="45">
        <v>120000</v>
      </c>
      <c r="C50" s="45">
        <v>1151</v>
      </c>
      <c r="D50" s="45">
        <v>1736</v>
      </c>
      <c r="E50" s="45">
        <v>-585</v>
      </c>
      <c r="F50" s="45">
        <v>8</v>
      </c>
      <c r="H50" s="13">
        <v>2007</v>
      </c>
      <c r="I50" s="13">
        <f t="shared" si="0"/>
        <v>8</v>
      </c>
    </row>
    <row r="51" spans="1:9" x14ac:dyDescent="0.25">
      <c r="A51" s="13">
        <v>2008</v>
      </c>
      <c r="B51" s="45">
        <v>119386</v>
      </c>
      <c r="C51" s="45">
        <v>1084</v>
      </c>
      <c r="D51" s="45">
        <v>1662</v>
      </c>
      <c r="E51" s="45">
        <v>-578</v>
      </c>
      <c r="F51" s="45">
        <v>5</v>
      </c>
      <c r="H51" s="13">
        <v>2008</v>
      </c>
      <c r="I51" s="13">
        <f t="shared" si="0"/>
        <v>5</v>
      </c>
    </row>
    <row r="52" spans="1:9" x14ac:dyDescent="0.25">
      <c r="A52" s="13">
        <v>2009</v>
      </c>
      <c r="B52" s="45">
        <v>118720</v>
      </c>
      <c r="C52" s="45">
        <v>1110</v>
      </c>
      <c r="D52" s="45">
        <v>1759</v>
      </c>
      <c r="E52" s="45">
        <v>-649</v>
      </c>
      <c r="F52" s="45">
        <v>8</v>
      </c>
      <c r="H52" s="13">
        <v>2009</v>
      </c>
      <c r="I52" s="13">
        <f t="shared" si="0"/>
        <v>8</v>
      </c>
    </row>
    <row r="53" spans="1:9" x14ac:dyDescent="0.25">
      <c r="A53" s="13">
        <v>2010</v>
      </c>
      <c r="B53" s="45">
        <v>118040</v>
      </c>
      <c r="C53" s="45">
        <v>1096</v>
      </c>
      <c r="D53" s="45">
        <v>1710</v>
      </c>
      <c r="E53" s="45">
        <v>-614</v>
      </c>
      <c r="F53" s="45">
        <v>3</v>
      </c>
      <c r="H53" s="13">
        <v>2010</v>
      </c>
      <c r="I53" s="13">
        <f t="shared" si="0"/>
        <v>3</v>
      </c>
    </row>
    <row r="54" spans="1:9" x14ac:dyDescent="0.25">
      <c r="A54" s="12">
        <v>2011</v>
      </c>
      <c r="B54" s="46">
        <v>115972</v>
      </c>
      <c r="C54" s="46">
        <v>1014</v>
      </c>
      <c r="D54" s="46">
        <v>1657</v>
      </c>
      <c r="E54" s="46">
        <v>-643</v>
      </c>
      <c r="F54" s="46">
        <v>3</v>
      </c>
      <c r="H54" s="12">
        <v>2011</v>
      </c>
      <c r="I54" s="13">
        <f t="shared" si="0"/>
        <v>3</v>
      </c>
    </row>
    <row r="55" spans="1:9" x14ac:dyDescent="0.25">
      <c r="A55" s="22">
        <v>2012</v>
      </c>
      <c r="B55" s="46">
        <v>115287</v>
      </c>
      <c r="C55" s="46">
        <v>1039</v>
      </c>
      <c r="D55" s="46">
        <v>1688</v>
      </c>
      <c r="E55" s="46">
        <v>-649</v>
      </c>
      <c r="F55" s="46">
        <v>9</v>
      </c>
      <c r="H55" s="22">
        <v>2012</v>
      </c>
      <c r="I55" s="12">
        <f t="shared" si="0"/>
        <v>9</v>
      </c>
    </row>
    <row r="56" spans="1:9" x14ac:dyDescent="0.25">
      <c r="A56" s="22">
        <v>2013</v>
      </c>
      <c r="B56" s="46">
        <v>114548</v>
      </c>
      <c r="C56" s="46">
        <v>1013</v>
      </c>
      <c r="D56" s="46">
        <v>1601</v>
      </c>
      <c r="E56" s="46">
        <v>-588</v>
      </c>
      <c r="F56" s="46">
        <v>6</v>
      </c>
      <c r="H56" s="22">
        <v>2013</v>
      </c>
      <c r="I56" s="12">
        <f t="shared" si="0"/>
        <v>6</v>
      </c>
    </row>
    <row r="57" spans="1:9" x14ac:dyDescent="0.25">
      <c r="A57" s="22">
        <v>2014</v>
      </c>
      <c r="B57" s="46">
        <v>113827</v>
      </c>
      <c r="C57" s="46">
        <v>1100</v>
      </c>
      <c r="D57" s="46">
        <v>1670</v>
      </c>
      <c r="E57" s="46">
        <v>-570</v>
      </c>
      <c r="F57" s="46">
        <v>3</v>
      </c>
      <c r="H57" s="22">
        <v>2014</v>
      </c>
      <c r="I57" s="12">
        <f t="shared" si="0"/>
        <v>3</v>
      </c>
    </row>
    <row r="58" spans="1:9" x14ac:dyDescent="0.25">
      <c r="A58" s="22">
        <v>2015</v>
      </c>
      <c r="B58" s="46">
        <v>113113</v>
      </c>
      <c r="C58" s="46">
        <v>1080</v>
      </c>
      <c r="D58" s="46">
        <v>1735</v>
      </c>
      <c r="E58" s="46">
        <v>-655</v>
      </c>
      <c r="F58" s="46">
        <v>4</v>
      </c>
      <c r="H58" s="22">
        <v>2015</v>
      </c>
      <c r="I58" s="12">
        <f t="shared" si="0"/>
        <v>4</v>
      </c>
    </row>
    <row r="59" spans="1:9" x14ac:dyDescent="0.25">
      <c r="A59" s="22">
        <v>2016</v>
      </c>
      <c r="B59" s="46">
        <v>112414</v>
      </c>
      <c r="C59" s="46">
        <v>1065</v>
      </c>
      <c r="D59" s="46">
        <v>1664</v>
      </c>
      <c r="E59" s="46">
        <v>-599</v>
      </c>
      <c r="F59" s="46">
        <v>3</v>
      </c>
      <c r="H59" s="22">
        <v>2016</v>
      </c>
      <c r="I59" s="12">
        <f t="shared" si="0"/>
        <v>3</v>
      </c>
    </row>
    <row r="60" spans="1:9" x14ac:dyDescent="0.25">
      <c r="A60" s="22">
        <v>2017</v>
      </c>
      <c r="B60" s="46">
        <v>111709</v>
      </c>
      <c r="C60" s="46">
        <v>1006</v>
      </c>
      <c r="D60" s="46">
        <v>1697</v>
      </c>
      <c r="E60" s="46">
        <v>-691</v>
      </c>
      <c r="F60" s="46">
        <v>6</v>
      </c>
      <c r="H60" s="22">
        <v>2017</v>
      </c>
      <c r="I60" s="12">
        <f t="shared" si="0"/>
        <v>6</v>
      </c>
    </row>
    <row r="61" spans="1:9" x14ac:dyDescent="0.25">
      <c r="A61" s="22">
        <v>2018</v>
      </c>
      <c r="B61" s="46">
        <v>110918</v>
      </c>
      <c r="C61" s="46">
        <v>979</v>
      </c>
      <c r="D61" s="46">
        <v>1728</v>
      </c>
      <c r="E61" s="46">
        <v>-749</v>
      </c>
      <c r="F61" s="46">
        <v>9</v>
      </c>
      <c r="H61" s="22">
        <v>2018</v>
      </c>
      <c r="I61" s="12">
        <f t="shared" si="0"/>
        <v>9</v>
      </c>
    </row>
    <row r="62" spans="1:9" x14ac:dyDescent="0.25">
      <c r="A62" s="22">
        <v>2019</v>
      </c>
      <c r="B62" s="46">
        <v>110148</v>
      </c>
      <c r="C62" s="46">
        <v>1012</v>
      </c>
      <c r="D62" s="46">
        <v>1621</v>
      </c>
      <c r="E62" s="46">
        <v>-609</v>
      </c>
      <c r="F62" s="46">
        <v>5</v>
      </c>
      <c r="H62" s="22">
        <v>2019</v>
      </c>
      <c r="I62" s="12">
        <f>F62</f>
        <v>5</v>
      </c>
    </row>
    <row r="63" spans="1:9" x14ac:dyDescent="0.25">
      <c r="A63" s="22">
        <v>2020</v>
      </c>
      <c r="B63" s="46">
        <v>109340</v>
      </c>
      <c r="C63" s="46">
        <v>947</v>
      </c>
      <c r="D63" s="46">
        <v>1796</v>
      </c>
      <c r="E63" s="46">
        <v>-849</v>
      </c>
      <c r="F63" s="46">
        <v>5</v>
      </c>
      <c r="H63" s="22">
        <v>2020</v>
      </c>
      <c r="I63" s="12">
        <f>F63</f>
        <v>5</v>
      </c>
    </row>
    <row r="64" spans="1:9" x14ac:dyDescent="0.25">
      <c r="A64" s="22">
        <v>2021</v>
      </c>
      <c r="B64" s="46">
        <v>108187</v>
      </c>
      <c r="C64" s="46">
        <v>967</v>
      </c>
      <c r="D64" s="46">
        <v>2145</v>
      </c>
      <c r="E64" s="46">
        <v>-1178</v>
      </c>
      <c r="F64" s="46">
        <v>6</v>
      </c>
      <c r="H64" s="22">
        <v>2021</v>
      </c>
      <c r="I64" s="12">
        <f>F64</f>
        <v>6</v>
      </c>
    </row>
    <row r="65" spans="1:9" x14ac:dyDescent="0.25">
      <c r="A65" s="21">
        <v>2022</v>
      </c>
      <c r="B65" s="78">
        <v>105768</v>
      </c>
      <c r="C65" s="78">
        <v>917</v>
      </c>
      <c r="D65" s="78">
        <v>1841</v>
      </c>
      <c r="E65" s="78">
        <v>-924</v>
      </c>
      <c r="F65" s="78">
        <v>1</v>
      </c>
      <c r="H65" s="21">
        <v>2022</v>
      </c>
      <c r="I65" s="14">
        <f>F65</f>
        <v>1</v>
      </c>
    </row>
  </sheetData>
  <pageMargins left="0.7" right="0.7" top="0.75" bottom="0.75" header="0.3" footer="0.3"/>
  <pageSetup paperSize="9" scale="91"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Шабац</v>
      </c>
    </row>
    <row r="2" spans="1:3" x14ac:dyDescent="0.25">
      <c r="A2" s="12"/>
      <c r="B2" s="12"/>
      <c r="C2" s="12"/>
    </row>
    <row r="3" spans="1:3" x14ac:dyDescent="0.25">
      <c r="B3" s="90" t="s">
        <v>659</v>
      </c>
      <c r="C3" s="90"/>
    </row>
    <row r="4" spans="1:3" x14ac:dyDescent="0.25">
      <c r="A4" s="14" t="s">
        <v>0</v>
      </c>
      <c r="B4" s="19" t="str">
        <f>" " &amp; A1</f>
        <v xml:space="preserve"> Шабац</v>
      </c>
      <c r="C4" s="19" t="s">
        <v>657</v>
      </c>
    </row>
    <row r="5" spans="1:3" x14ac:dyDescent="0.25">
      <c r="A5" s="13">
        <v>1961</v>
      </c>
      <c r="B5" s="45">
        <v>17.399999999999999</v>
      </c>
      <c r="C5" s="45">
        <v>20.399999999999999</v>
      </c>
    </row>
    <row r="6" spans="1:3" x14ac:dyDescent="0.25">
      <c r="A6" s="13">
        <v>1962</v>
      </c>
      <c r="B6" s="45">
        <v>17.100000000000001</v>
      </c>
      <c r="C6" s="45">
        <v>19.600000000000001</v>
      </c>
    </row>
    <row r="7" spans="1:3" x14ac:dyDescent="0.25">
      <c r="A7" s="13">
        <v>1963</v>
      </c>
      <c r="B7" s="45">
        <v>16.100000000000001</v>
      </c>
      <c r="C7" s="45">
        <v>19.2</v>
      </c>
    </row>
    <row r="8" spans="1:3" x14ac:dyDescent="0.25">
      <c r="A8" s="13">
        <v>1964</v>
      </c>
      <c r="B8" s="45">
        <v>15.5</v>
      </c>
      <c r="C8" s="45">
        <v>18.600000000000001</v>
      </c>
    </row>
    <row r="9" spans="1:3" x14ac:dyDescent="0.25">
      <c r="A9" s="13">
        <v>1965</v>
      </c>
      <c r="B9" s="45">
        <v>15.5</v>
      </c>
      <c r="C9" s="45">
        <v>18.899999999999999</v>
      </c>
    </row>
    <row r="10" spans="1:3" x14ac:dyDescent="0.25">
      <c r="A10" s="13">
        <v>1966</v>
      </c>
      <c r="B10" s="45">
        <v>15</v>
      </c>
      <c r="C10" s="45">
        <v>18.2</v>
      </c>
    </row>
    <row r="11" spans="1:3" x14ac:dyDescent="0.25">
      <c r="A11" s="13">
        <v>1967</v>
      </c>
      <c r="B11" s="45">
        <v>15.3</v>
      </c>
      <c r="C11" s="45">
        <v>18.2</v>
      </c>
    </row>
    <row r="12" spans="1:3" x14ac:dyDescent="0.25">
      <c r="A12" s="13">
        <v>1968</v>
      </c>
      <c r="B12" s="45">
        <v>15.6</v>
      </c>
      <c r="C12" s="45">
        <v>18.100000000000001</v>
      </c>
    </row>
    <row r="13" spans="1:3" x14ac:dyDescent="0.25">
      <c r="A13" s="13">
        <v>1969</v>
      </c>
      <c r="B13" s="45">
        <v>16.399999999999999</v>
      </c>
      <c r="C13" s="45">
        <v>18.3</v>
      </c>
    </row>
    <row r="14" spans="1:3" x14ac:dyDescent="0.25">
      <c r="A14" s="13">
        <v>1970</v>
      </c>
      <c r="B14" s="45">
        <v>14.9</v>
      </c>
      <c r="C14" s="45">
        <v>17.600000000000001</v>
      </c>
    </row>
    <row r="15" spans="1:3" x14ac:dyDescent="0.25">
      <c r="A15" s="13">
        <v>1971</v>
      </c>
      <c r="B15" s="45">
        <v>14.2</v>
      </c>
      <c r="C15" s="45">
        <v>17.899999999999999</v>
      </c>
    </row>
    <row r="16" spans="1:3" x14ac:dyDescent="0.25">
      <c r="A16" s="13">
        <v>1972</v>
      </c>
      <c r="B16" s="45">
        <v>15.5</v>
      </c>
      <c r="C16" s="45">
        <v>18.100000000000001</v>
      </c>
    </row>
    <row r="17" spans="1:3" x14ac:dyDescent="0.25">
      <c r="A17" s="13">
        <v>1973</v>
      </c>
      <c r="B17" s="45">
        <v>16.2</v>
      </c>
      <c r="C17" s="45">
        <v>18.100000000000001</v>
      </c>
    </row>
    <row r="18" spans="1:3" x14ac:dyDescent="0.25">
      <c r="A18" s="13">
        <v>1974</v>
      </c>
      <c r="B18" s="45">
        <v>15.6</v>
      </c>
      <c r="C18" s="45">
        <v>18.399999999999999</v>
      </c>
    </row>
    <row r="19" spans="1:3" x14ac:dyDescent="0.25">
      <c r="A19" s="13">
        <v>1975</v>
      </c>
      <c r="B19" s="45">
        <v>15.2</v>
      </c>
      <c r="C19" s="45">
        <v>18.5</v>
      </c>
    </row>
    <row r="20" spans="1:3" x14ac:dyDescent="0.25">
      <c r="A20" s="13">
        <v>1976</v>
      </c>
      <c r="B20" s="45">
        <v>16.3</v>
      </c>
      <c r="C20" s="45">
        <v>18.600000000000001</v>
      </c>
    </row>
    <row r="21" spans="1:3" x14ac:dyDescent="0.25">
      <c r="A21" s="13">
        <v>1977</v>
      </c>
      <c r="B21" s="45">
        <v>15.9</v>
      </c>
      <c r="C21" s="45">
        <v>18</v>
      </c>
    </row>
    <row r="22" spans="1:3" x14ac:dyDescent="0.25">
      <c r="A22" s="13">
        <v>1978</v>
      </c>
      <c r="B22" s="45">
        <v>15.8</v>
      </c>
      <c r="C22" s="45">
        <v>17.600000000000001</v>
      </c>
    </row>
    <row r="23" spans="1:3" x14ac:dyDescent="0.25">
      <c r="A23" s="13">
        <v>1979</v>
      </c>
      <c r="B23" s="45">
        <v>17.3</v>
      </c>
      <c r="C23" s="45">
        <v>17.3</v>
      </c>
    </row>
    <row r="24" spans="1:3" x14ac:dyDescent="0.25">
      <c r="A24" s="13">
        <v>1980</v>
      </c>
      <c r="B24" s="45">
        <v>14.9</v>
      </c>
      <c r="C24" s="45">
        <v>17.600000000000001</v>
      </c>
    </row>
    <row r="25" spans="1:3" x14ac:dyDescent="0.25">
      <c r="A25" s="13">
        <v>1981</v>
      </c>
      <c r="B25" s="45">
        <v>15.5</v>
      </c>
      <c r="C25" s="45">
        <v>16.3</v>
      </c>
    </row>
    <row r="26" spans="1:3" x14ac:dyDescent="0.25">
      <c r="A26" s="13">
        <v>1982</v>
      </c>
      <c r="B26" s="45">
        <v>15.1</v>
      </c>
      <c r="C26" s="45">
        <v>17</v>
      </c>
    </row>
    <row r="27" spans="1:3" x14ac:dyDescent="0.25">
      <c r="A27" s="13">
        <v>1983</v>
      </c>
      <c r="B27" s="45">
        <v>14.3</v>
      </c>
      <c r="C27" s="45">
        <v>16.8</v>
      </c>
    </row>
    <row r="28" spans="1:3" x14ac:dyDescent="0.25">
      <c r="A28" s="13">
        <v>1984</v>
      </c>
      <c r="B28" s="45">
        <v>15.3</v>
      </c>
      <c r="C28" s="45">
        <v>17.2</v>
      </c>
    </row>
    <row r="29" spans="1:3" x14ac:dyDescent="0.25">
      <c r="A29" s="13">
        <v>1985</v>
      </c>
      <c r="B29" s="45">
        <v>14.1</v>
      </c>
      <c r="C29" s="45">
        <v>16.399999999999999</v>
      </c>
    </row>
    <row r="30" spans="1:3" x14ac:dyDescent="0.25">
      <c r="A30" s="13">
        <v>1986</v>
      </c>
      <c r="B30" s="45">
        <v>13.2</v>
      </c>
      <c r="C30" s="45">
        <v>16.100000000000001</v>
      </c>
    </row>
    <row r="31" spans="1:3" x14ac:dyDescent="0.25">
      <c r="A31" s="13">
        <v>1987</v>
      </c>
      <c r="B31" s="45">
        <v>13.4</v>
      </c>
      <c r="C31" s="45">
        <v>16.100000000000001</v>
      </c>
    </row>
    <row r="32" spans="1:3" x14ac:dyDescent="0.25">
      <c r="A32" s="13">
        <v>1988</v>
      </c>
      <c r="B32" s="45">
        <v>12.8</v>
      </c>
      <c r="C32" s="45">
        <v>16</v>
      </c>
    </row>
    <row r="33" spans="1:3" x14ac:dyDescent="0.25">
      <c r="A33" s="13">
        <v>1989</v>
      </c>
      <c r="B33" s="45">
        <v>12.2</v>
      </c>
      <c r="C33" s="45">
        <v>15</v>
      </c>
    </row>
    <row r="34" spans="1:3" x14ac:dyDescent="0.25">
      <c r="A34" s="13">
        <v>1990</v>
      </c>
      <c r="B34" s="45">
        <v>11.6</v>
      </c>
      <c r="C34" s="45">
        <v>15</v>
      </c>
    </row>
    <row r="35" spans="1:3" x14ac:dyDescent="0.25">
      <c r="A35" s="13">
        <v>1991</v>
      </c>
      <c r="B35" s="45">
        <v>12.4</v>
      </c>
      <c r="C35" s="45">
        <v>14.6</v>
      </c>
    </row>
    <row r="36" spans="1:3" x14ac:dyDescent="0.25">
      <c r="A36" s="13">
        <v>1992</v>
      </c>
      <c r="B36" s="45">
        <v>11.4</v>
      </c>
      <c r="C36" s="45">
        <v>13.3</v>
      </c>
    </row>
    <row r="37" spans="1:3" x14ac:dyDescent="0.25">
      <c r="A37" s="13">
        <v>1993</v>
      </c>
      <c r="B37" s="45">
        <v>11.3</v>
      </c>
      <c r="C37" s="45">
        <v>13.4</v>
      </c>
    </row>
    <row r="38" spans="1:3" x14ac:dyDescent="0.25">
      <c r="A38" s="13">
        <v>1994</v>
      </c>
      <c r="B38" s="45">
        <v>10</v>
      </c>
      <c r="C38" s="45">
        <v>13</v>
      </c>
    </row>
    <row r="39" spans="1:3" x14ac:dyDescent="0.25">
      <c r="A39" s="13">
        <v>1995</v>
      </c>
      <c r="B39" s="45">
        <v>10.8</v>
      </c>
      <c r="C39" s="45">
        <v>13.2</v>
      </c>
    </row>
    <row r="40" spans="1:3" x14ac:dyDescent="0.25">
      <c r="A40" s="13">
        <v>1996</v>
      </c>
      <c r="B40" s="45">
        <v>10.5</v>
      </c>
      <c r="C40" s="45">
        <v>12.9</v>
      </c>
    </row>
    <row r="41" spans="1:3" x14ac:dyDescent="0.25">
      <c r="A41" s="13">
        <v>1997</v>
      </c>
      <c r="B41" s="45">
        <v>9.4</v>
      </c>
      <c r="C41" s="45">
        <v>12.2</v>
      </c>
    </row>
    <row r="42" spans="1:3" x14ac:dyDescent="0.25">
      <c r="A42" s="13">
        <v>1998</v>
      </c>
      <c r="B42" s="45">
        <v>9</v>
      </c>
      <c r="C42" s="45">
        <v>9.6999999999999993</v>
      </c>
    </row>
    <row r="43" spans="1:3" x14ac:dyDescent="0.25">
      <c r="A43" s="13">
        <v>1999</v>
      </c>
      <c r="B43" s="45">
        <v>9.4</v>
      </c>
      <c r="C43" s="45">
        <v>9.1999999999999993</v>
      </c>
    </row>
    <row r="44" spans="1:3" x14ac:dyDescent="0.25">
      <c r="A44" s="13">
        <v>2000</v>
      </c>
      <c r="B44" s="45">
        <v>9.3000000000000007</v>
      </c>
      <c r="C44" s="45">
        <v>9.4</v>
      </c>
    </row>
    <row r="45" spans="1:3" x14ac:dyDescent="0.25">
      <c r="A45" s="13">
        <v>2001</v>
      </c>
      <c r="B45" s="45">
        <v>10.4</v>
      </c>
      <c r="C45" s="45">
        <v>9.9</v>
      </c>
    </row>
    <row r="46" spans="1:3" x14ac:dyDescent="0.25">
      <c r="A46" s="13">
        <v>2002</v>
      </c>
      <c r="B46" s="45">
        <v>10.3</v>
      </c>
      <c r="C46" s="45">
        <v>10.4</v>
      </c>
    </row>
    <row r="47" spans="1:3" x14ac:dyDescent="0.25">
      <c r="A47" s="13">
        <v>2003</v>
      </c>
      <c r="B47" s="45">
        <v>10.8</v>
      </c>
      <c r="C47" s="45">
        <v>10.6</v>
      </c>
    </row>
    <row r="48" spans="1:3" x14ac:dyDescent="0.25">
      <c r="A48" s="13">
        <v>2004</v>
      </c>
      <c r="B48" s="45">
        <v>10.3</v>
      </c>
      <c r="C48" s="45">
        <v>10.5</v>
      </c>
    </row>
    <row r="49" spans="1:3" x14ac:dyDescent="0.25">
      <c r="A49" s="13">
        <v>2005</v>
      </c>
      <c r="B49" s="45">
        <v>9.9</v>
      </c>
      <c r="C49" s="45">
        <v>9.6999999999999993</v>
      </c>
    </row>
    <row r="50" spans="1:3" x14ac:dyDescent="0.25">
      <c r="A50" s="13">
        <v>2006</v>
      </c>
      <c r="B50" s="45">
        <v>9.4</v>
      </c>
      <c r="C50" s="45">
        <v>9.6</v>
      </c>
    </row>
    <row r="51" spans="1:3" x14ac:dyDescent="0.25">
      <c r="A51" s="13">
        <v>2007</v>
      </c>
      <c r="B51" s="45">
        <v>9.6</v>
      </c>
      <c r="C51" s="45">
        <v>9.1999999999999993</v>
      </c>
    </row>
    <row r="52" spans="1:3" x14ac:dyDescent="0.25">
      <c r="A52" s="13">
        <v>2008</v>
      </c>
      <c r="B52" s="45">
        <v>9.1</v>
      </c>
      <c r="C52" s="45">
        <v>9.4</v>
      </c>
    </row>
    <row r="53" spans="1:3" x14ac:dyDescent="0.25">
      <c r="A53" s="13">
        <v>2009</v>
      </c>
      <c r="B53" s="45">
        <v>9.3000000000000007</v>
      </c>
      <c r="C53" s="45">
        <v>9.6</v>
      </c>
    </row>
    <row r="54" spans="1:3" x14ac:dyDescent="0.25">
      <c r="A54" s="13">
        <v>2010</v>
      </c>
      <c r="B54" s="45">
        <v>9.3000000000000007</v>
      </c>
      <c r="C54" s="45">
        <v>9.4</v>
      </c>
    </row>
    <row r="55" spans="1:3" x14ac:dyDescent="0.25">
      <c r="A55" s="12">
        <v>2011</v>
      </c>
      <c r="B55" s="46">
        <v>8.6999999999999993</v>
      </c>
      <c r="C55" s="46">
        <v>9.1</v>
      </c>
    </row>
    <row r="56" spans="1:3" x14ac:dyDescent="0.25">
      <c r="A56" s="22">
        <v>2012</v>
      </c>
      <c r="B56" s="46">
        <v>9</v>
      </c>
      <c r="C56" s="46">
        <v>9.3000000000000007</v>
      </c>
    </row>
    <row r="57" spans="1:3" x14ac:dyDescent="0.25">
      <c r="A57" s="22">
        <v>2013</v>
      </c>
      <c r="B57" s="46">
        <v>8.8000000000000007</v>
      </c>
      <c r="C57" s="46">
        <v>9.1</v>
      </c>
    </row>
    <row r="58" spans="1:3" x14ac:dyDescent="0.25">
      <c r="A58" s="22">
        <v>2014</v>
      </c>
      <c r="B58" s="46">
        <v>9.6999999999999993</v>
      </c>
      <c r="C58" s="46">
        <v>9.3000000000000007</v>
      </c>
    </row>
    <row r="59" spans="1:3" x14ac:dyDescent="0.25">
      <c r="A59" s="22">
        <v>2015</v>
      </c>
      <c r="B59" s="46">
        <v>9.5</v>
      </c>
      <c r="C59" s="46">
        <v>9.3000000000000007</v>
      </c>
    </row>
    <row r="60" spans="1:3" x14ac:dyDescent="0.25">
      <c r="A60" s="22">
        <v>2016</v>
      </c>
      <c r="B60" s="46">
        <v>9.5</v>
      </c>
      <c r="C60" s="46">
        <v>9.1999999999999993</v>
      </c>
    </row>
    <row r="61" spans="1:3" x14ac:dyDescent="0.25">
      <c r="A61" s="22">
        <v>2017</v>
      </c>
      <c r="B61" s="46">
        <v>9</v>
      </c>
      <c r="C61" s="46">
        <v>9.1999999999999993</v>
      </c>
    </row>
    <row r="62" spans="1:3" x14ac:dyDescent="0.25">
      <c r="A62" s="22">
        <v>2018</v>
      </c>
      <c r="B62" s="46">
        <v>8.8000000000000007</v>
      </c>
      <c r="C62" s="46">
        <v>9.1999999999999993</v>
      </c>
    </row>
    <row r="63" spans="1:3" x14ac:dyDescent="0.25">
      <c r="A63" s="22">
        <v>2019</v>
      </c>
      <c r="B63" s="46">
        <v>9.1999999999999993</v>
      </c>
      <c r="C63" s="46">
        <v>9.3000000000000007</v>
      </c>
    </row>
    <row r="64" spans="1:3" x14ac:dyDescent="0.25">
      <c r="A64" s="22">
        <v>2020</v>
      </c>
      <c r="B64" s="46">
        <v>8.6999999999999993</v>
      </c>
      <c r="C64" s="46">
        <v>8.9</v>
      </c>
    </row>
    <row r="65" spans="1:3" x14ac:dyDescent="0.25">
      <c r="A65" s="22">
        <v>2021</v>
      </c>
      <c r="B65" s="46">
        <v>8.9</v>
      </c>
      <c r="C65" s="46">
        <v>9.1</v>
      </c>
    </row>
    <row r="66" spans="1:3" x14ac:dyDescent="0.25">
      <c r="A66" s="21">
        <v>2022</v>
      </c>
      <c r="B66" s="78">
        <v>8.6999999999999993</v>
      </c>
      <c r="C66" s="78">
        <v>9.4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18.7109375" style="13" customWidth="1"/>
    <col min="4" max="4" width="15.85546875" style="13" customWidth="1"/>
    <col min="5" max="16384" width="9.140625" style="13"/>
  </cols>
  <sheetData>
    <row r="1" spans="1:3" ht="18.75" x14ac:dyDescent="0.3">
      <c r="A1" s="15" t="str">
        <f>TABELA1!A1</f>
        <v>Шабац</v>
      </c>
    </row>
    <row r="2" spans="1:3" x14ac:dyDescent="0.25">
      <c r="A2" s="12"/>
      <c r="B2" s="12"/>
      <c r="C2" s="12"/>
    </row>
    <row r="3" spans="1:3" x14ac:dyDescent="0.25">
      <c r="B3" s="90" t="s">
        <v>660</v>
      </c>
      <c r="C3" s="90"/>
    </row>
    <row r="4" spans="1:3" x14ac:dyDescent="0.25">
      <c r="A4" s="14" t="s">
        <v>0</v>
      </c>
      <c r="B4" s="19" t="str">
        <f>" " &amp; A1</f>
        <v xml:space="preserve"> Шабац</v>
      </c>
      <c r="C4" s="19" t="s">
        <v>657</v>
      </c>
    </row>
    <row r="5" spans="1:3" x14ac:dyDescent="0.25">
      <c r="A5" s="13">
        <v>1961</v>
      </c>
      <c r="B5" s="45">
        <v>9</v>
      </c>
      <c r="C5" s="45">
        <v>9.1</v>
      </c>
    </row>
    <row r="6" spans="1:3" x14ac:dyDescent="0.25">
      <c r="A6" s="13">
        <v>1962</v>
      </c>
      <c r="B6" s="45">
        <v>9.3000000000000007</v>
      </c>
      <c r="C6" s="45">
        <v>10.1</v>
      </c>
    </row>
    <row r="7" spans="1:3" x14ac:dyDescent="0.25">
      <c r="A7" s="13">
        <v>1963</v>
      </c>
      <c r="B7" s="45">
        <v>8.4</v>
      </c>
      <c r="C7" s="45">
        <v>9</v>
      </c>
    </row>
    <row r="8" spans="1:3" x14ac:dyDescent="0.25">
      <c r="A8" s="13">
        <v>1964</v>
      </c>
      <c r="B8" s="45">
        <v>9.1</v>
      </c>
      <c r="C8" s="45">
        <v>9.5</v>
      </c>
    </row>
    <row r="9" spans="1:3" x14ac:dyDescent="0.25">
      <c r="A9" s="13">
        <v>1965</v>
      </c>
      <c r="B9" s="45">
        <v>8.6999999999999993</v>
      </c>
      <c r="C9" s="45">
        <v>8.9</v>
      </c>
    </row>
    <row r="10" spans="1:3" x14ac:dyDescent="0.25">
      <c r="A10" s="13">
        <v>1966</v>
      </c>
      <c r="B10" s="45">
        <v>8</v>
      </c>
      <c r="C10" s="45">
        <v>8.1999999999999993</v>
      </c>
    </row>
    <row r="11" spans="1:3" x14ac:dyDescent="0.25">
      <c r="A11" s="13">
        <v>1967</v>
      </c>
      <c r="B11" s="45">
        <v>8.1</v>
      </c>
      <c r="C11" s="45">
        <v>9.1</v>
      </c>
    </row>
    <row r="12" spans="1:3" x14ac:dyDescent="0.25">
      <c r="A12" s="13">
        <v>1968</v>
      </c>
      <c r="B12" s="45">
        <v>8.4</v>
      </c>
      <c r="C12" s="45">
        <v>8.6999999999999993</v>
      </c>
    </row>
    <row r="13" spans="1:3" x14ac:dyDescent="0.25">
      <c r="A13" s="13">
        <v>1969</v>
      </c>
      <c r="B13" s="45">
        <v>9</v>
      </c>
      <c r="C13" s="45">
        <v>9.5</v>
      </c>
    </row>
    <row r="14" spans="1:3" x14ac:dyDescent="0.25">
      <c r="A14" s="13">
        <v>1970</v>
      </c>
      <c r="B14" s="45">
        <v>8.8000000000000007</v>
      </c>
      <c r="C14" s="45">
        <v>9.3000000000000007</v>
      </c>
    </row>
    <row r="15" spans="1:3" x14ac:dyDescent="0.25">
      <c r="A15" s="13">
        <v>1971</v>
      </c>
      <c r="B15" s="45">
        <v>8.8000000000000007</v>
      </c>
      <c r="C15" s="45">
        <v>9</v>
      </c>
    </row>
    <row r="16" spans="1:3" x14ac:dyDescent="0.25">
      <c r="A16" s="13">
        <v>1972</v>
      </c>
      <c r="B16" s="45">
        <v>9.5</v>
      </c>
      <c r="C16" s="45">
        <v>9.5</v>
      </c>
    </row>
    <row r="17" spans="1:3" x14ac:dyDescent="0.25">
      <c r="A17" s="13">
        <v>1973</v>
      </c>
      <c r="B17" s="45">
        <v>8.3000000000000007</v>
      </c>
      <c r="C17" s="45">
        <v>9</v>
      </c>
    </row>
    <row r="18" spans="1:3" x14ac:dyDescent="0.25">
      <c r="A18" s="13">
        <v>1974</v>
      </c>
      <c r="B18" s="45">
        <v>8.4</v>
      </c>
      <c r="C18" s="45">
        <v>8.8000000000000007</v>
      </c>
    </row>
    <row r="19" spans="1:3" x14ac:dyDescent="0.25">
      <c r="A19" s="13">
        <v>1975</v>
      </c>
      <c r="B19" s="45">
        <v>9.1</v>
      </c>
      <c r="C19" s="45">
        <v>9.1</v>
      </c>
    </row>
    <row r="20" spans="1:3" x14ac:dyDescent="0.25">
      <c r="A20" s="13">
        <v>1976</v>
      </c>
      <c r="B20" s="45">
        <v>8.8000000000000007</v>
      </c>
      <c r="C20" s="45">
        <v>8.9</v>
      </c>
    </row>
    <row r="21" spans="1:3" x14ac:dyDescent="0.25">
      <c r="A21" s="13">
        <v>1977</v>
      </c>
      <c r="B21" s="45">
        <v>8.8000000000000007</v>
      </c>
      <c r="C21" s="45">
        <v>8.8000000000000007</v>
      </c>
    </row>
    <row r="22" spans="1:3" x14ac:dyDescent="0.25">
      <c r="A22" s="13">
        <v>1978</v>
      </c>
      <c r="B22" s="45">
        <v>8.9</v>
      </c>
      <c r="C22" s="45">
        <v>9</v>
      </c>
    </row>
    <row r="23" spans="1:3" x14ac:dyDescent="0.25">
      <c r="A23" s="13">
        <v>1979</v>
      </c>
      <c r="B23" s="45">
        <v>9.1999999999999993</v>
      </c>
      <c r="C23" s="45">
        <v>9</v>
      </c>
    </row>
    <row r="24" spans="1:3" x14ac:dyDescent="0.25">
      <c r="A24" s="13">
        <v>1980</v>
      </c>
      <c r="B24" s="45">
        <v>8.6999999999999993</v>
      </c>
      <c r="C24" s="45">
        <v>9.1999999999999993</v>
      </c>
    </row>
    <row r="25" spans="1:3" x14ac:dyDescent="0.25">
      <c r="A25" s="13">
        <v>1981</v>
      </c>
      <c r="B25" s="45">
        <v>9.3000000000000007</v>
      </c>
      <c r="C25" s="45">
        <v>9.4</v>
      </c>
    </row>
    <row r="26" spans="1:3" x14ac:dyDescent="0.25">
      <c r="A26" s="13">
        <v>1982</v>
      </c>
      <c r="B26" s="45">
        <v>8.9</v>
      </c>
      <c r="C26" s="45">
        <v>9.5</v>
      </c>
    </row>
    <row r="27" spans="1:3" x14ac:dyDescent="0.25">
      <c r="A27" s="13">
        <v>1983</v>
      </c>
      <c r="B27" s="45">
        <v>9.5</v>
      </c>
      <c r="C27" s="45">
        <v>10.1</v>
      </c>
    </row>
    <row r="28" spans="1:3" x14ac:dyDescent="0.25">
      <c r="A28" s="13">
        <v>1984</v>
      </c>
      <c r="B28" s="45">
        <v>9.6999999999999993</v>
      </c>
      <c r="C28" s="45">
        <v>9.9</v>
      </c>
    </row>
    <row r="29" spans="1:3" x14ac:dyDescent="0.25">
      <c r="A29" s="13">
        <v>1985</v>
      </c>
      <c r="B29" s="45">
        <v>9</v>
      </c>
      <c r="C29" s="45">
        <v>9.9</v>
      </c>
    </row>
    <row r="30" spans="1:3" x14ac:dyDescent="0.25">
      <c r="A30" s="13">
        <v>1986</v>
      </c>
      <c r="B30" s="45">
        <v>9.9</v>
      </c>
      <c r="C30" s="45">
        <v>9.9</v>
      </c>
    </row>
    <row r="31" spans="1:3" x14ac:dyDescent="0.25">
      <c r="A31" s="13">
        <v>1987</v>
      </c>
      <c r="B31" s="45">
        <v>9.8000000000000007</v>
      </c>
      <c r="C31" s="45">
        <v>9.8000000000000007</v>
      </c>
    </row>
    <row r="32" spans="1:3" x14ac:dyDescent="0.25">
      <c r="A32" s="13">
        <v>1988</v>
      </c>
      <c r="B32" s="45">
        <v>9.4</v>
      </c>
      <c r="C32" s="45">
        <v>9.6999999999999993</v>
      </c>
    </row>
    <row r="33" spans="1:3" x14ac:dyDescent="0.25">
      <c r="A33" s="13">
        <v>1989</v>
      </c>
      <c r="B33" s="45">
        <v>9.6999999999999993</v>
      </c>
      <c r="C33" s="45">
        <v>9.9</v>
      </c>
    </row>
    <row r="34" spans="1:3" x14ac:dyDescent="0.25">
      <c r="A34" s="13">
        <v>1990</v>
      </c>
      <c r="B34" s="45">
        <v>9.6</v>
      </c>
      <c r="C34" s="45">
        <v>9.6</v>
      </c>
    </row>
    <row r="35" spans="1:3" x14ac:dyDescent="0.25">
      <c r="A35" s="13">
        <v>1991</v>
      </c>
      <c r="B35" s="45">
        <v>10.7</v>
      </c>
      <c r="C35" s="45">
        <v>10</v>
      </c>
    </row>
    <row r="36" spans="1:3" x14ac:dyDescent="0.25">
      <c r="A36" s="13">
        <v>1992</v>
      </c>
      <c r="B36" s="45">
        <v>11.1</v>
      </c>
      <c r="C36" s="45">
        <v>10.3</v>
      </c>
    </row>
    <row r="37" spans="1:3" x14ac:dyDescent="0.25">
      <c r="A37" s="13">
        <v>1993</v>
      </c>
      <c r="B37" s="45">
        <v>11.3</v>
      </c>
      <c r="C37" s="45">
        <v>10.4</v>
      </c>
    </row>
    <row r="38" spans="1:3" x14ac:dyDescent="0.25">
      <c r="A38" s="13">
        <v>1994</v>
      </c>
      <c r="B38" s="45">
        <v>11</v>
      </c>
      <c r="C38" s="45">
        <v>10.199999999999999</v>
      </c>
    </row>
    <row r="39" spans="1:3" x14ac:dyDescent="0.25">
      <c r="A39" s="13">
        <v>1995</v>
      </c>
      <c r="B39" s="45">
        <v>10.9</v>
      </c>
      <c r="C39" s="45">
        <v>10.3</v>
      </c>
    </row>
    <row r="40" spans="1:3" x14ac:dyDescent="0.25">
      <c r="A40" s="13">
        <v>1996</v>
      </c>
      <c r="B40" s="45">
        <v>12.4</v>
      </c>
      <c r="C40" s="45">
        <v>10.7</v>
      </c>
    </row>
    <row r="41" spans="1:3" x14ac:dyDescent="0.25">
      <c r="A41" s="13">
        <v>1997</v>
      </c>
      <c r="B41" s="45">
        <v>11.6</v>
      </c>
      <c r="C41" s="45">
        <v>10.6</v>
      </c>
    </row>
    <row r="42" spans="1:3" x14ac:dyDescent="0.25">
      <c r="A42" s="13">
        <v>1998</v>
      </c>
      <c r="B42" s="45">
        <v>11.9</v>
      </c>
      <c r="C42" s="45">
        <v>12.6</v>
      </c>
    </row>
    <row r="43" spans="1:3" x14ac:dyDescent="0.25">
      <c r="A43" s="13">
        <v>1999</v>
      </c>
      <c r="B43" s="45">
        <v>12.6</v>
      </c>
      <c r="C43" s="45">
        <v>12.9</v>
      </c>
    </row>
    <row r="44" spans="1:3" x14ac:dyDescent="0.25">
      <c r="A44" s="13">
        <v>2000</v>
      </c>
      <c r="B44" s="45">
        <v>12.8</v>
      </c>
      <c r="C44" s="45">
        <v>13.2</v>
      </c>
    </row>
    <row r="45" spans="1:3" x14ac:dyDescent="0.25">
      <c r="A45" s="13">
        <v>2001</v>
      </c>
      <c r="B45" s="45">
        <v>13.1</v>
      </c>
      <c r="C45" s="45">
        <v>12.6</v>
      </c>
    </row>
    <row r="46" spans="1:3" x14ac:dyDescent="0.25">
      <c r="A46" s="13">
        <v>2002</v>
      </c>
      <c r="B46" s="45">
        <v>13.3</v>
      </c>
      <c r="C46" s="45">
        <v>13.7</v>
      </c>
    </row>
    <row r="47" spans="1:3" x14ac:dyDescent="0.25">
      <c r="A47" s="13">
        <v>2003</v>
      </c>
      <c r="B47" s="45">
        <v>13.1</v>
      </c>
      <c r="C47" s="45">
        <v>13.9</v>
      </c>
    </row>
    <row r="48" spans="1:3" x14ac:dyDescent="0.25">
      <c r="A48" s="13">
        <v>2004</v>
      </c>
      <c r="B48" s="45">
        <v>14.6</v>
      </c>
      <c r="C48" s="45">
        <v>14</v>
      </c>
    </row>
    <row r="49" spans="1:3" x14ac:dyDescent="0.25">
      <c r="A49" s="13">
        <v>2005</v>
      </c>
      <c r="B49" s="45">
        <v>14.8</v>
      </c>
      <c r="C49" s="45">
        <v>14.3</v>
      </c>
    </row>
    <row r="50" spans="1:3" x14ac:dyDescent="0.25">
      <c r="A50" s="13">
        <v>2006</v>
      </c>
      <c r="B50" s="45">
        <v>13.6</v>
      </c>
      <c r="C50" s="45">
        <v>13.9</v>
      </c>
    </row>
    <row r="51" spans="1:3" x14ac:dyDescent="0.25">
      <c r="A51" s="13">
        <v>2007</v>
      </c>
      <c r="B51" s="45">
        <v>14.5</v>
      </c>
      <c r="C51" s="45">
        <v>13.9</v>
      </c>
    </row>
    <row r="52" spans="1:3" x14ac:dyDescent="0.25">
      <c r="A52" s="13">
        <v>2008</v>
      </c>
      <c r="B52" s="45">
        <v>13.9</v>
      </c>
      <c r="C52" s="45">
        <v>14</v>
      </c>
    </row>
    <row r="53" spans="1:3" x14ac:dyDescent="0.25">
      <c r="A53" s="13">
        <v>2009</v>
      </c>
      <c r="B53" s="45">
        <v>14.8</v>
      </c>
      <c r="C53" s="45">
        <v>14.2</v>
      </c>
    </row>
    <row r="54" spans="1:3" x14ac:dyDescent="0.25">
      <c r="A54" s="13">
        <v>2010</v>
      </c>
      <c r="B54" s="45">
        <v>14.5</v>
      </c>
      <c r="C54" s="45">
        <v>14.2</v>
      </c>
    </row>
    <row r="55" spans="1:3" x14ac:dyDescent="0.25">
      <c r="A55" s="12">
        <v>2011</v>
      </c>
      <c r="B55" s="46">
        <v>14.3</v>
      </c>
      <c r="C55" s="46">
        <v>14.2</v>
      </c>
    </row>
    <row r="56" spans="1:3" x14ac:dyDescent="0.25">
      <c r="A56" s="22">
        <v>2012</v>
      </c>
      <c r="B56" s="46">
        <v>14.6</v>
      </c>
      <c r="C56" s="46">
        <v>14.2</v>
      </c>
    </row>
    <row r="57" spans="1:3" x14ac:dyDescent="0.25">
      <c r="A57" s="22">
        <v>2013</v>
      </c>
      <c r="B57" s="46">
        <v>14</v>
      </c>
      <c r="C57" s="46">
        <v>14</v>
      </c>
    </row>
    <row r="58" spans="1:3" x14ac:dyDescent="0.25">
      <c r="A58" s="22">
        <v>2014</v>
      </c>
      <c r="B58" s="46">
        <v>14.7</v>
      </c>
      <c r="C58" s="46">
        <v>14.2</v>
      </c>
    </row>
    <row r="59" spans="1:3" x14ac:dyDescent="0.25">
      <c r="A59" s="22">
        <v>2015</v>
      </c>
      <c r="B59" s="46">
        <v>15.3</v>
      </c>
      <c r="C59" s="46">
        <v>14.6</v>
      </c>
    </row>
    <row r="60" spans="1:3" x14ac:dyDescent="0.25">
      <c r="A60" s="22">
        <v>2016</v>
      </c>
      <c r="B60" s="46">
        <v>14.8</v>
      </c>
      <c r="C60" s="46">
        <v>14.3</v>
      </c>
    </row>
    <row r="61" spans="1:3" x14ac:dyDescent="0.25">
      <c r="A61" s="22">
        <v>2017</v>
      </c>
      <c r="B61" s="46">
        <v>15.2</v>
      </c>
      <c r="C61" s="46">
        <v>14.8</v>
      </c>
    </row>
    <row r="62" spans="1:3" x14ac:dyDescent="0.25">
      <c r="A62" s="22">
        <v>2018</v>
      </c>
      <c r="B62" s="46">
        <v>15.6</v>
      </c>
      <c r="C62" s="46">
        <v>14.6</v>
      </c>
    </row>
    <row r="63" spans="1:3" x14ac:dyDescent="0.25">
      <c r="A63" s="22">
        <v>2019</v>
      </c>
      <c r="B63" s="46">
        <v>14.7</v>
      </c>
      <c r="C63" s="46">
        <v>14.6</v>
      </c>
    </row>
    <row r="64" spans="1:3" x14ac:dyDescent="0.25">
      <c r="A64" s="22">
        <v>2020</v>
      </c>
      <c r="B64" s="46">
        <v>16.399999999999999</v>
      </c>
      <c r="C64" s="46">
        <v>16.899999999999999</v>
      </c>
    </row>
    <row r="65" spans="1:3" x14ac:dyDescent="0.25">
      <c r="A65" s="22">
        <v>2021</v>
      </c>
      <c r="B65" s="46">
        <v>19.8</v>
      </c>
      <c r="C65" s="46">
        <v>20</v>
      </c>
    </row>
    <row r="66" spans="1:3" x14ac:dyDescent="0.25">
      <c r="A66" s="21">
        <v>2022</v>
      </c>
      <c r="B66" s="78">
        <v>17.399999999999999</v>
      </c>
      <c r="C66" s="78">
        <v>16.399999999999999</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Шабац</v>
      </c>
    </row>
    <row r="2" spans="1:3" x14ac:dyDescent="0.25">
      <c r="A2" s="12"/>
      <c r="B2" s="12"/>
      <c r="C2" s="12"/>
    </row>
    <row r="3" spans="1:3" x14ac:dyDescent="0.25">
      <c r="B3" s="90" t="s">
        <v>661</v>
      </c>
      <c r="C3" s="90"/>
    </row>
    <row r="4" spans="1:3" x14ac:dyDescent="0.25">
      <c r="A4" s="14" t="s">
        <v>0</v>
      </c>
      <c r="B4" s="19" t="str">
        <f>" " &amp; A1</f>
        <v xml:space="preserve"> Шабац</v>
      </c>
      <c r="C4" s="19" t="s">
        <v>657</v>
      </c>
    </row>
    <row r="5" spans="1:3" x14ac:dyDescent="0.25">
      <c r="A5" s="13">
        <v>1961</v>
      </c>
      <c r="B5" s="45">
        <v>8.4</v>
      </c>
      <c r="C5" s="45">
        <v>11.3</v>
      </c>
    </row>
    <row r="6" spans="1:3" x14ac:dyDescent="0.25">
      <c r="A6" s="13">
        <v>1962</v>
      </c>
      <c r="B6" s="45">
        <v>7.8</v>
      </c>
      <c r="C6" s="45">
        <v>9.5</v>
      </c>
    </row>
    <row r="7" spans="1:3" x14ac:dyDescent="0.25">
      <c r="A7" s="13">
        <v>1963</v>
      </c>
      <c r="B7" s="45">
        <v>7.7</v>
      </c>
      <c r="C7" s="45">
        <v>10.199999999999999</v>
      </c>
    </row>
    <row r="8" spans="1:3" x14ac:dyDescent="0.25">
      <c r="A8" s="13">
        <v>1964</v>
      </c>
      <c r="B8" s="45">
        <v>6.4</v>
      </c>
      <c r="C8" s="45">
        <v>9.1</v>
      </c>
    </row>
    <row r="9" spans="1:3" x14ac:dyDescent="0.25">
      <c r="A9" s="13">
        <v>1965</v>
      </c>
      <c r="B9" s="45">
        <v>6.8</v>
      </c>
      <c r="C9" s="45">
        <v>10</v>
      </c>
    </row>
    <row r="10" spans="1:3" x14ac:dyDescent="0.25">
      <c r="A10" s="13">
        <v>1966</v>
      </c>
      <c r="B10" s="45">
        <v>7</v>
      </c>
      <c r="C10" s="45">
        <v>10</v>
      </c>
    </row>
    <row r="11" spans="1:3" x14ac:dyDescent="0.25">
      <c r="A11" s="13">
        <v>1967</v>
      </c>
      <c r="B11" s="45">
        <v>7.2</v>
      </c>
      <c r="C11" s="45">
        <v>9.1</v>
      </c>
    </row>
    <row r="12" spans="1:3" x14ac:dyDescent="0.25">
      <c r="A12" s="13">
        <v>1968</v>
      </c>
      <c r="B12" s="45">
        <v>7.2</v>
      </c>
      <c r="C12" s="45">
        <v>9.4</v>
      </c>
    </row>
    <row r="13" spans="1:3" x14ac:dyDescent="0.25">
      <c r="A13" s="13">
        <v>1969</v>
      </c>
      <c r="B13" s="45">
        <v>7.4</v>
      </c>
      <c r="C13" s="45">
        <v>8.8000000000000007</v>
      </c>
    </row>
    <row r="14" spans="1:3" x14ac:dyDescent="0.25">
      <c r="A14" s="13">
        <v>1970</v>
      </c>
      <c r="B14" s="45">
        <v>6.1</v>
      </c>
      <c r="C14" s="45">
        <v>8.3000000000000007</v>
      </c>
    </row>
    <row r="15" spans="1:3" x14ac:dyDescent="0.25">
      <c r="A15" s="13">
        <v>1971</v>
      </c>
      <c r="B15" s="45">
        <v>5.4</v>
      </c>
      <c r="C15" s="45">
        <v>8.9</v>
      </c>
    </row>
    <row r="16" spans="1:3" x14ac:dyDescent="0.25">
      <c r="A16" s="13">
        <v>1972</v>
      </c>
      <c r="B16" s="45">
        <v>6</v>
      </c>
      <c r="C16" s="45">
        <v>8.6</v>
      </c>
    </row>
    <row r="17" spans="1:3" x14ac:dyDescent="0.25">
      <c r="A17" s="13">
        <v>1973</v>
      </c>
      <c r="B17" s="45">
        <v>7.9</v>
      </c>
      <c r="C17" s="45">
        <v>9.1</v>
      </c>
    </row>
    <row r="18" spans="1:3" x14ac:dyDescent="0.25">
      <c r="A18" s="13">
        <v>1974</v>
      </c>
      <c r="B18" s="45">
        <v>7.2</v>
      </c>
      <c r="C18" s="45">
        <v>9.6</v>
      </c>
    </row>
    <row r="19" spans="1:3" x14ac:dyDescent="0.25">
      <c r="A19" s="13">
        <v>1975</v>
      </c>
      <c r="B19" s="45">
        <v>6.1</v>
      </c>
      <c r="C19" s="45">
        <v>9.4</v>
      </c>
    </row>
    <row r="20" spans="1:3" x14ac:dyDescent="0.25">
      <c r="A20" s="13">
        <v>1976</v>
      </c>
      <c r="B20" s="45">
        <v>7.5</v>
      </c>
      <c r="C20" s="45">
        <v>9.6999999999999993</v>
      </c>
    </row>
    <row r="21" spans="1:3" x14ac:dyDescent="0.25">
      <c r="A21" s="13">
        <v>1977</v>
      </c>
      <c r="B21" s="45">
        <v>7.1</v>
      </c>
      <c r="C21" s="45">
        <v>9.1999999999999993</v>
      </c>
    </row>
    <row r="22" spans="1:3" x14ac:dyDescent="0.25">
      <c r="A22" s="13">
        <v>1978</v>
      </c>
      <c r="B22" s="45">
        <v>6.9</v>
      </c>
      <c r="C22" s="45">
        <v>8.6</v>
      </c>
    </row>
    <row r="23" spans="1:3" x14ac:dyDescent="0.25">
      <c r="A23" s="13">
        <v>1979</v>
      </c>
      <c r="B23" s="45">
        <v>8.1</v>
      </c>
      <c r="C23" s="45">
        <v>8.3000000000000007</v>
      </c>
    </row>
    <row r="24" spans="1:3" x14ac:dyDescent="0.25">
      <c r="A24" s="13">
        <v>1980</v>
      </c>
      <c r="B24" s="45">
        <v>6.2</v>
      </c>
      <c r="C24" s="45">
        <v>8.4</v>
      </c>
    </row>
    <row r="25" spans="1:3" x14ac:dyDescent="0.25">
      <c r="A25" s="13">
        <v>1981</v>
      </c>
      <c r="B25" s="45">
        <v>6.2</v>
      </c>
      <c r="C25" s="45">
        <v>6.9</v>
      </c>
    </row>
    <row r="26" spans="1:3" x14ac:dyDescent="0.25">
      <c r="A26" s="13">
        <v>1982</v>
      </c>
      <c r="B26" s="45">
        <v>6.2</v>
      </c>
      <c r="C26" s="45">
        <v>7.5</v>
      </c>
    </row>
    <row r="27" spans="1:3" x14ac:dyDescent="0.25">
      <c r="A27" s="13">
        <v>1983</v>
      </c>
      <c r="B27" s="45">
        <v>4.8</v>
      </c>
      <c r="C27" s="45">
        <v>6.7</v>
      </c>
    </row>
    <row r="28" spans="1:3" x14ac:dyDescent="0.25">
      <c r="A28" s="13">
        <v>1984</v>
      </c>
      <c r="B28" s="45">
        <v>5.6</v>
      </c>
      <c r="C28" s="45">
        <v>7.3</v>
      </c>
    </row>
    <row r="29" spans="1:3" x14ac:dyDescent="0.25">
      <c r="A29" s="13">
        <v>1985</v>
      </c>
      <c r="B29" s="45">
        <v>5.0999999999999996</v>
      </c>
      <c r="C29" s="45">
        <v>6.5</v>
      </c>
    </row>
    <row r="30" spans="1:3" x14ac:dyDescent="0.25">
      <c r="A30" s="13">
        <v>1986</v>
      </c>
      <c r="B30" s="45">
        <v>3.3</v>
      </c>
      <c r="C30" s="45">
        <v>6.2</v>
      </c>
    </row>
    <row r="31" spans="1:3" x14ac:dyDescent="0.25">
      <c r="A31" s="13">
        <v>1987</v>
      </c>
      <c r="B31" s="45">
        <v>3.6</v>
      </c>
      <c r="C31" s="45">
        <v>6.3</v>
      </c>
    </row>
    <row r="32" spans="1:3" x14ac:dyDescent="0.25">
      <c r="A32" s="13">
        <v>1988</v>
      </c>
      <c r="B32" s="45">
        <v>3.4</v>
      </c>
      <c r="C32" s="45">
        <v>6.3</v>
      </c>
    </row>
    <row r="33" spans="1:3" x14ac:dyDescent="0.25">
      <c r="A33" s="13">
        <v>1989</v>
      </c>
      <c r="B33" s="45">
        <v>2.5</v>
      </c>
      <c r="C33" s="45">
        <v>5.0999999999999996</v>
      </c>
    </row>
    <row r="34" spans="1:3" x14ac:dyDescent="0.25">
      <c r="A34" s="13">
        <v>1990</v>
      </c>
      <c r="B34" s="45">
        <v>2</v>
      </c>
      <c r="C34" s="45">
        <v>5.4</v>
      </c>
    </row>
    <row r="35" spans="1:3" x14ac:dyDescent="0.25">
      <c r="A35" s="13">
        <v>1991</v>
      </c>
      <c r="B35" s="45">
        <v>1.7</v>
      </c>
      <c r="C35" s="45">
        <v>4.5999999999999996</v>
      </c>
    </row>
    <row r="36" spans="1:3" x14ac:dyDescent="0.25">
      <c r="A36" s="13">
        <v>1992</v>
      </c>
      <c r="B36" s="45">
        <v>0.3</v>
      </c>
      <c r="C36" s="45">
        <v>3</v>
      </c>
    </row>
    <row r="37" spans="1:3" x14ac:dyDescent="0.25">
      <c r="A37" s="13">
        <v>1993</v>
      </c>
      <c r="B37" s="45">
        <v>0</v>
      </c>
      <c r="C37" s="45">
        <v>3</v>
      </c>
    </row>
    <row r="38" spans="1:3" x14ac:dyDescent="0.25">
      <c r="A38" s="13">
        <v>1994</v>
      </c>
      <c r="B38" s="45">
        <v>-1</v>
      </c>
      <c r="C38" s="45">
        <v>2.8</v>
      </c>
    </row>
    <row r="39" spans="1:3" x14ac:dyDescent="0.25">
      <c r="A39" s="13">
        <v>1995</v>
      </c>
      <c r="B39" s="45">
        <v>-0.1</v>
      </c>
      <c r="C39" s="45">
        <v>2.9</v>
      </c>
    </row>
    <row r="40" spans="1:3" x14ac:dyDescent="0.25">
      <c r="A40" s="13">
        <v>1996</v>
      </c>
      <c r="B40" s="45">
        <v>-1.9</v>
      </c>
      <c r="C40" s="45">
        <v>2.2000000000000002</v>
      </c>
    </row>
    <row r="41" spans="1:3" x14ac:dyDescent="0.25">
      <c r="A41" s="13">
        <v>1997</v>
      </c>
      <c r="B41" s="45">
        <v>-2.2000000000000002</v>
      </c>
      <c r="C41" s="45">
        <v>1.6</v>
      </c>
    </row>
    <row r="42" spans="1:3" x14ac:dyDescent="0.25">
      <c r="A42" s="13">
        <v>1998</v>
      </c>
      <c r="B42" s="45">
        <v>-2.9</v>
      </c>
      <c r="C42" s="45">
        <v>-2.9</v>
      </c>
    </row>
    <row r="43" spans="1:3" x14ac:dyDescent="0.25">
      <c r="A43" s="13">
        <v>1999</v>
      </c>
      <c r="B43" s="45">
        <v>-3.2</v>
      </c>
      <c r="C43" s="45">
        <v>-3.7</v>
      </c>
    </row>
    <row r="44" spans="1:3" x14ac:dyDescent="0.25">
      <c r="A44" s="13">
        <v>2000</v>
      </c>
      <c r="B44" s="45">
        <v>-3.5</v>
      </c>
      <c r="C44" s="45">
        <v>-3.8</v>
      </c>
    </row>
    <row r="45" spans="1:3" x14ac:dyDescent="0.25">
      <c r="A45" s="13">
        <v>2001</v>
      </c>
      <c r="B45" s="45">
        <v>-2.7</v>
      </c>
      <c r="C45" s="45">
        <v>-2.7</v>
      </c>
    </row>
    <row r="46" spans="1:3" x14ac:dyDescent="0.25">
      <c r="A46" s="13">
        <v>2002</v>
      </c>
      <c r="B46" s="45">
        <v>-3</v>
      </c>
      <c r="C46" s="45">
        <v>-3.3</v>
      </c>
    </row>
    <row r="47" spans="1:3" x14ac:dyDescent="0.25">
      <c r="A47" s="13">
        <v>2003</v>
      </c>
      <c r="B47" s="45">
        <v>-2.2999999999999998</v>
      </c>
      <c r="C47" s="45">
        <v>-3.3</v>
      </c>
    </row>
    <row r="48" spans="1:3" x14ac:dyDescent="0.25">
      <c r="A48" s="13">
        <v>2004</v>
      </c>
      <c r="B48" s="45">
        <v>-4.3</v>
      </c>
      <c r="C48" s="45">
        <v>-3.5</v>
      </c>
    </row>
    <row r="49" spans="1:3" x14ac:dyDescent="0.25">
      <c r="A49" s="13">
        <v>2005</v>
      </c>
      <c r="B49" s="45">
        <v>-4.9000000000000004</v>
      </c>
      <c r="C49" s="45">
        <v>-4.5999999999999996</v>
      </c>
    </row>
    <row r="50" spans="1:3" x14ac:dyDescent="0.25">
      <c r="A50" s="13">
        <v>2006</v>
      </c>
      <c r="B50" s="45">
        <v>-4.2</v>
      </c>
      <c r="C50" s="45">
        <v>-4.3</v>
      </c>
    </row>
    <row r="51" spans="1:3" x14ac:dyDescent="0.25">
      <c r="A51" s="13">
        <v>2007</v>
      </c>
      <c r="B51" s="45">
        <v>-4.9000000000000004</v>
      </c>
      <c r="C51" s="45">
        <v>-4.7</v>
      </c>
    </row>
    <row r="52" spans="1:3" x14ac:dyDescent="0.25">
      <c r="A52" s="13">
        <v>2008</v>
      </c>
      <c r="B52" s="45">
        <v>-4.8</v>
      </c>
      <c r="C52" s="45">
        <v>-4.5999999999999996</v>
      </c>
    </row>
    <row r="53" spans="1:3" x14ac:dyDescent="0.25">
      <c r="A53" s="13">
        <v>2009</v>
      </c>
      <c r="B53" s="45">
        <v>-5.5</v>
      </c>
      <c r="C53" s="45">
        <v>-4.5999999999999996</v>
      </c>
    </row>
    <row r="54" spans="1:3" x14ac:dyDescent="0.25">
      <c r="A54" s="13">
        <v>2010</v>
      </c>
      <c r="B54" s="45">
        <v>-5.2</v>
      </c>
      <c r="C54" s="45">
        <v>-4.8</v>
      </c>
    </row>
    <row r="55" spans="1:3" x14ac:dyDescent="0.25">
      <c r="A55" s="12">
        <v>2011</v>
      </c>
      <c r="B55" s="46">
        <v>-5.5</v>
      </c>
      <c r="C55" s="46">
        <v>-5.2</v>
      </c>
    </row>
    <row r="56" spans="1:3" x14ac:dyDescent="0.25">
      <c r="A56" s="22">
        <v>2012</v>
      </c>
      <c r="B56" s="46">
        <v>-5.6</v>
      </c>
      <c r="C56" s="46">
        <v>-4.9000000000000004</v>
      </c>
    </row>
    <row r="57" spans="1:3" x14ac:dyDescent="0.25">
      <c r="A57" s="22">
        <v>2013</v>
      </c>
      <c r="B57" s="46">
        <v>-5.0999999999999996</v>
      </c>
      <c r="C57" s="46">
        <v>-4.8</v>
      </c>
    </row>
    <row r="58" spans="1:3" x14ac:dyDescent="0.25">
      <c r="A58" s="22">
        <v>2014</v>
      </c>
      <c r="B58" s="46">
        <v>-5</v>
      </c>
      <c r="C58" s="46">
        <v>-4.9000000000000004</v>
      </c>
    </row>
    <row r="59" spans="1:3" x14ac:dyDescent="0.25">
      <c r="A59" s="22">
        <v>2015</v>
      </c>
      <c r="B59" s="46">
        <v>-5.8</v>
      </c>
      <c r="C59" s="46">
        <v>-5.3</v>
      </c>
    </row>
    <row r="60" spans="1:3" x14ac:dyDescent="0.25">
      <c r="A60" s="22">
        <v>2016</v>
      </c>
      <c r="B60" s="46">
        <v>-5.3</v>
      </c>
      <c r="C60" s="46">
        <v>-5.0999999999999996</v>
      </c>
    </row>
    <row r="61" spans="1:3" x14ac:dyDescent="0.25">
      <c r="A61" s="22">
        <v>2017</v>
      </c>
      <c r="B61" s="46">
        <v>-6.2</v>
      </c>
      <c r="C61" s="46">
        <v>-5.5</v>
      </c>
    </row>
    <row r="62" spans="1:3" x14ac:dyDescent="0.25">
      <c r="A62" s="22">
        <v>2018</v>
      </c>
      <c r="B62" s="46">
        <v>-6.8</v>
      </c>
      <c r="C62" s="46">
        <v>-5.4</v>
      </c>
    </row>
    <row r="63" spans="1:3" x14ac:dyDescent="0.25">
      <c r="A63" s="22">
        <v>2019</v>
      </c>
      <c r="B63" s="46">
        <v>-5.5</v>
      </c>
      <c r="C63" s="46">
        <v>-5.3</v>
      </c>
    </row>
    <row r="64" spans="1:3" x14ac:dyDescent="0.25">
      <c r="A64" s="22">
        <v>2020</v>
      </c>
      <c r="B64" s="46">
        <v>-7.7</v>
      </c>
      <c r="C64" s="46">
        <v>-8</v>
      </c>
    </row>
    <row r="65" spans="1:3" x14ac:dyDescent="0.25">
      <c r="A65" s="22">
        <v>2021</v>
      </c>
      <c r="B65" s="46">
        <v>-10.9</v>
      </c>
      <c r="C65" s="46">
        <v>-10.9</v>
      </c>
    </row>
    <row r="66" spans="1:3" x14ac:dyDescent="0.25">
      <c r="A66" s="21">
        <v>2022</v>
      </c>
      <c r="B66" s="78">
        <v>-8.6999999999999993</v>
      </c>
      <c r="C66" s="78">
        <v>-7</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6"/>
  <sheetViews>
    <sheetView workbookViewId="0">
      <selection activeCell="C1" sqref="C1"/>
    </sheetView>
  </sheetViews>
  <sheetFormatPr defaultRowHeight="15" x14ac:dyDescent="0.25"/>
  <cols>
    <col min="1" max="1" width="13.28515625" style="13" customWidth="1"/>
    <col min="2" max="3" width="21.42578125" style="13" customWidth="1"/>
    <col min="4" max="4" width="15.85546875" style="13" customWidth="1"/>
    <col min="5" max="16384" width="9.140625" style="13"/>
  </cols>
  <sheetData>
    <row r="1" spans="1:3" ht="18.75" x14ac:dyDescent="0.3">
      <c r="A1" s="15" t="str">
        <f>TABELA1!A1</f>
        <v>Шабац</v>
      </c>
    </row>
    <row r="2" spans="1:3" x14ac:dyDescent="0.25">
      <c r="A2" s="12"/>
      <c r="B2" s="12"/>
      <c r="C2" s="12"/>
    </row>
    <row r="3" spans="1:3" x14ac:dyDescent="0.25">
      <c r="B3" s="90" t="s">
        <v>662</v>
      </c>
      <c r="C3" s="90"/>
    </row>
    <row r="4" spans="1:3" x14ac:dyDescent="0.25">
      <c r="A4" s="14" t="s">
        <v>0</v>
      </c>
      <c r="B4" s="19" t="str">
        <f>" " &amp; A1</f>
        <v xml:space="preserve"> Шабац</v>
      </c>
      <c r="C4" s="19" t="s">
        <v>657</v>
      </c>
    </row>
    <row r="5" spans="1:3" x14ac:dyDescent="0.25">
      <c r="A5" s="13">
        <v>1961</v>
      </c>
      <c r="B5" s="45">
        <v>74</v>
      </c>
      <c r="C5" s="45">
        <v>82.9</v>
      </c>
    </row>
    <row r="6" spans="1:3" x14ac:dyDescent="0.25">
      <c r="A6" s="13">
        <v>1962</v>
      </c>
      <c r="B6" s="45">
        <v>47.6</v>
      </c>
      <c r="C6" s="45">
        <v>87.1</v>
      </c>
    </row>
    <row r="7" spans="1:3" x14ac:dyDescent="0.25">
      <c r="A7" s="13">
        <v>1963</v>
      </c>
      <c r="B7" s="45">
        <v>58.7</v>
      </c>
      <c r="C7" s="45">
        <v>78.2</v>
      </c>
    </row>
    <row r="8" spans="1:3" x14ac:dyDescent="0.25">
      <c r="A8" s="13">
        <v>1964</v>
      </c>
      <c r="B8" s="45">
        <v>55.1</v>
      </c>
      <c r="C8" s="45">
        <v>78.2</v>
      </c>
    </row>
    <row r="9" spans="1:3" x14ac:dyDescent="0.25">
      <c r="A9" s="13">
        <v>1965</v>
      </c>
      <c r="B9" s="45">
        <v>56.9</v>
      </c>
      <c r="C9" s="45">
        <v>74.900000000000006</v>
      </c>
    </row>
    <row r="10" spans="1:3" x14ac:dyDescent="0.25">
      <c r="A10" s="13">
        <v>1966</v>
      </c>
      <c r="B10" s="45">
        <v>42.9</v>
      </c>
      <c r="C10" s="45">
        <v>62.8</v>
      </c>
    </row>
    <row r="11" spans="1:3" x14ac:dyDescent="0.25">
      <c r="A11" s="13">
        <v>1967</v>
      </c>
      <c r="B11" s="45">
        <v>50.5</v>
      </c>
      <c r="C11" s="45">
        <v>63.8</v>
      </c>
    </row>
    <row r="12" spans="1:3" x14ac:dyDescent="0.25">
      <c r="A12" s="13">
        <v>1968</v>
      </c>
      <c r="B12" s="45">
        <v>40.200000000000003</v>
      </c>
      <c r="C12" s="45">
        <v>59.4</v>
      </c>
    </row>
    <row r="13" spans="1:3" x14ac:dyDescent="0.25">
      <c r="A13" s="13">
        <v>1969</v>
      </c>
      <c r="B13" s="45">
        <v>37.200000000000003</v>
      </c>
      <c r="C13" s="45">
        <v>58.7</v>
      </c>
    </row>
    <row r="14" spans="1:3" x14ac:dyDescent="0.25">
      <c r="A14" s="13">
        <v>1970</v>
      </c>
      <c r="B14" s="45">
        <v>39.299999999999997</v>
      </c>
      <c r="C14" s="45">
        <v>56.3</v>
      </c>
    </row>
    <row r="15" spans="1:3" x14ac:dyDescent="0.25">
      <c r="A15" s="13">
        <v>1971</v>
      </c>
      <c r="B15" s="45">
        <v>39.4</v>
      </c>
      <c r="C15" s="45">
        <v>53.1</v>
      </c>
    </row>
    <row r="16" spans="1:3" x14ac:dyDescent="0.25">
      <c r="A16" s="13">
        <v>1972</v>
      </c>
      <c r="B16" s="45">
        <v>30.4</v>
      </c>
      <c r="C16" s="45">
        <v>46.9</v>
      </c>
    </row>
    <row r="17" spans="1:3" x14ac:dyDescent="0.25">
      <c r="A17" s="13">
        <v>1973</v>
      </c>
      <c r="B17" s="45">
        <v>27.6</v>
      </c>
      <c r="C17" s="45">
        <v>47.7</v>
      </c>
    </row>
    <row r="18" spans="1:3" x14ac:dyDescent="0.25">
      <c r="A18" s="13">
        <v>1974</v>
      </c>
      <c r="B18" s="45">
        <v>26.7</v>
      </c>
      <c r="C18" s="45">
        <v>45.3</v>
      </c>
    </row>
    <row r="19" spans="1:3" x14ac:dyDescent="0.25">
      <c r="A19" s="13">
        <v>1975</v>
      </c>
      <c r="B19" s="45">
        <v>31.6</v>
      </c>
      <c r="C19" s="45">
        <v>44</v>
      </c>
    </row>
    <row r="20" spans="1:3" x14ac:dyDescent="0.25">
      <c r="A20" s="13">
        <v>1976</v>
      </c>
      <c r="B20" s="45">
        <v>19.399999999999999</v>
      </c>
      <c r="C20" s="45">
        <v>39.9</v>
      </c>
    </row>
    <row r="21" spans="1:3" x14ac:dyDescent="0.25">
      <c r="A21" s="13">
        <v>1977</v>
      </c>
      <c r="B21" s="45">
        <v>21.4</v>
      </c>
      <c r="C21" s="45">
        <v>39.6</v>
      </c>
    </row>
    <row r="22" spans="1:3" x14ac:dyDescent="0.25">
      <c r="A22" s="13">
        <v>1978</v>
      </c>
      <c r="B22" s="45">
        <v>18.600000000000001</v>
      </c>
      <c r="C22" s="45">
        <v>37.799999999999997</v>
      </c>
    </row>
    <row r="23" spans="1:3" x14ac:dyDescent="0.25">
      <c r="A23" s="13">
        <v>1979</v>
      </c>
      <c r="B23" s="45">
        <v>16.7</v>
      </c>
      <c r="C23" s="45">
        <v>38.200000000000003</v>
      </c>
    </row>
    <row r="24" spans="1:3" x14ac:dyDescent="0.25">
      <c r="A24" s="13">
        <v>1980</v>
      </c>
      <c r="B24" s="45">
        <v>17.600000000000001</v>
      </c>
      <c r="C24" s="45">
        <v>33.9</v>
      </c>
    </row>
    <row r="25" spans="1:3" x14ac:dyDescent="0.25">
      <c r="A25" s="13">
        <v>1981</v>
      </c>
      <c r="B25" s="45">
        <v>18.899999999999999</v>
      </c>
      <c r="C25" s="45">
        <v>35</v>
      </c>
    </row>
    <row r="26" spans="1:3" x14ac:dyDescent="0.25">
      <c r="A26" s="13">
        <v>1982</v>
      </c>
      <c r="B26" s="45">
        <v>15.5</v>
      </c>
      <c r="C26" s="45">
        <v>36.5</v>
      </c>
    </row>
    <row r="27" spans="1:3" x14ac:dyDescent="0.25">
      <c r="A27" s="13">
        <v>1983</v>
      </c>
      <c r="B27" s="45">
        <v>10.5</v>
      </c>
      <c r="C27" s="45">
        <v>36.6</v>
      </c>
    </row>
    <row r="28" spans="1:3" x14ac:dyDescent="0.25">
      <c r="A28" s="13">
        <v>1984</v>
      </c>
      <c r="B28" s="45">
        <v>16.2</v>
      </c>
      <c r="C28" s="45">
        <v>31.9</v>
      </c>
    </row>
    <row r="29" spans="1:3" x14ac:dyDescent="0.25">
      <c r="A29" s="13">
        <v>1985</v>
      </c>
      <c r="B29" s="45">
        <v>18.7</v>
      </c>
      <c r="C29" s="45">
        <v>33.700000000000003</v>
      </c>
    </row>
    <row r="30" spans="1:3" x14ac:dyDescent="0.25">
      <c r="A30" s="13">
        <v>1986</v>
      </c>
      <c r="B30" s="45">
        <v>26.1</v>
      </c>
      <c r="C30" s="45">
        <v>32</v>
      </c>
    </row>
    <row r="31" spans="1:3" x14ac:dyDescent="0.25">
      <c r="A31" s="13">
        <v>1987</v>
      </c>
      <c r="B31" s="45">
        <v>19</v>
      </c>
      <c r="C31" s="45">
        <v>30.2</v>
      </c>
    </row>
    <row r="32" spans="1:3" x14ac:dyDescent="0.25">
      <c r="A32" s="13">
        <v>1988</v>
      </c>
      <c r="B32" s="45">
        <v>11.5</v>
      </c>
      <c r="C32" s="45">
        <v>30.5</v>
      </c>
    </row>
    <row r="33" spans="1:3" x14ac:dyDescent="0.25">
      <c r="A33" s="13">
        <v>1989</v>
      </c>
      <c r="B33" s="45">
        <v>15.4</v>
      </c>
      <c r="C33" s="45">
        <v>30.2</v>
      </c>
    </row>
    <row r="34" spans="1:3" x14ac:dyDescent="0.25">
      <c r="A34" s="13">
        <v>1990</v>
      </c>
      <c r="B34" s="45">
        <v>25.8</v>
      </c>
      <c r="C34" s="45">
        <v>23.2</v>
      </c>
    </row>
    <row r="35" spans="1:3" x14ac:dyDescent="0.25">
      <c r="A35" s="13">
        <v>1991</v>
      </c>
      <c r="B35" s="45">
        <v>13.8</v>
      </c>
      <c r="C35" s="45">
        <v>21.6</v>
      </c>
    </row>
    <row r="36" spans="1:3" x14ac:dyDescent="0.25">
      <c r="A36" s="13">
        <v>1992</v>
      </c>
      <c r="B36" s="45">
        <v>15.6</v>
      </c>
      <c r="C36" s="45">
        <v>22.3</v>
      </c>
    </row>
    <row r="37" spans="1:3" x14ac:dyDescent="0.25">
      <c r="A37" s="13">
        <v>1993</v>
      </c>
      <c r="B37" s="45">
        <v>15</v>
      </c>
      <c r="C37" s="45">
        <v>22.3</v>
      </c>
    </row>
    <row r="38" spans="1:3" x14ac:dyDescent="0.25">
      <c r="A38" s="13">
        <v>1994</v>
      </c>
      <c r="B38" s="45">
        <v>12.8</v>
      </c>
      <c r="C38" s="45">
        <v>18.600000000000001</v>
      </c>
    </row>
    <row r="39" spans="1:3" x14ac:dyDescent="0.25">
      <c r="A39" s="13">
        <v>1995</v>
      </c>
      <c r="B39" s="45">
        <v>12.6</v>
      </c>
      <c r="C39" s="45">
        <v>17.2</v>
      </c>
    </row>
    <row r="40" spans="1:3" x14ac:dyDescent="0.25">
      <c r="A40" s="13">
        <v>1996</v>
      </c>
      <c r="B40" s="45">
        <v>15.8</v>
      </c>
      <c r="C40" s="45">
        <v>15.1</v>
      </c>
    </row>
    <row r="41" spans="1:3" x14ac:dyDescent="0.25">
      <c r="A41" s="13">
        <v>1997</v>
      </c>
      <c r="B41" s="45">
        <v>11</v>
      </c>
      <c r="C41" s="45">
        <v>14.2</v>
      </c>
    </row>
    <row r="42" spans="1:3" x14ac:dyDescent="0.25">
      <c r="A42" s="13">
        <v>1998</v>
      </c>
      <c r="B42" s="45">
        <v>7</v>
      </c>
      <c r="C42" s="45">
        <v>11.6</v>
      </c>
    </row>
    <row r="43" spans="1:3" x14ac:dyDescent="0.25">
      <c r="A43" s="13">
        <v>1999</v>
      </c>
      <c r="B43" s="45">
        <v>13.4</v>
      </c>
      <c r="C43" s="45">
        <v>11</v>
      </c>
    </row>
    <row r="44" spans="1:3" x14ac:dyDescent="0.25">
      <c r="A44" s="13">
        <v>2000</v>
      </c>
      <c r="B44" s="45">
        <v>9.1999999999999993</v>
      </c>
      <c r="C44" s="45">
        <v>10.6</v>
      </c>
    </row>
    <row r="45" spans="1:3" x14ac:dyDescent="0.25">
      <c r="A45" s="13">
        <v>2001</v>
      </c>
      <c r="B45" s="45">
        <v>9</v>
      </c>
      <c r="C45" s="45">
        <v>10.199999999999999</v>
      </c>
    </row>
    <row r="46" spans="1:3" x14ac:dyDescent="0.25">
      <c r="A46" s="13">
        <v>2002</v>
      </c>
      <c r="B46" s="45">
        <v>7.9</v>
      </c>
      <c r="C46" s="45">
        <v>10.1</v>
      </c>
    </row>
    <row r="47" spans="1:3" x14ac:dyDescent="0.25">
      <c r="A47" s="13">
        <v>2003</v>
      </c>
      <c r="B47" s="45">
        <v>8.3000000000000007</v>
      </c>
      <c r="C47" s="45">
        <v>9</v>
      </c>
    </row>
    <row r="48" spans="1:3" x14ac:dyDescent="0.25">
      <c r="A48" s="13">
        <v>2004</v>
      </c>
      <c r="B48" s="45">
        <v>4.8</v>
      </c>
      <c r="C48" s="45">
        <v>8.1</v>
      </c>
    </row>
    <row r="49" spans="1:3" x14ac:dyDescent="0.25">
      <c r="A49" s="13">
        <v>2005</v>
      </c>
      <c r="B49" s="45">
        <v>9.1</v>
      </c>
      <c r="C49" s="45">
        <v>8</v>
      </c>
    </row>
    <row r="50" spans="1:3" x14ac:dyDescent="0.25">
      <c r="A50" s="13">
        <v>2006</v>
      </c>
      <c r="B50" s="45">
        <v>7.9</v>
      </c>
      <c r="C50" s="45">
        <v>7.4</v>
      </c>
    </row>
    <row r="51" spans="1:3" x14ac:dyDescent="0.25">
      <c r="A51" s="13">
        <v>2007</v>
      </c>
      <c r="B51" s="45">
        <v>7</v>
      </c>
      <c r="C51" s="45">
        <v>7.1</v>
      </c>
    </row>
    <row r="52" spans="1:3" x14ac:dyDescent="0.25">
      <c r="A52" s="13">
        <v>2008</v>
      </c>
      <c r="B52" s="45">
        <v>4.5999999999999996</v>
      </c>
      <c r="C52" s="45">
        <v>6.7</v>
      </c>
    </row>
    <row r="53" spans="1:3" x14ac:dyDescent="0.25">
      <c r="A53" s="13">
        <v>2009</v>
      </c>
      <c r="B53" s="45">
        <v>7.2</v>
      </c>
      <c r="C53" s="45">
        <v>7</v>
      </c>
    </row>
    <row r="54" spans="1:3" x14ac:dyDescent="0.25">
      <c r="A54" s="13">
        <v>2010</v>
      </c>
      <c r="B54" s="45">
        <v>2.7</v>
      </c>
      <c r="C54" s="45">
        <v>6.7</v>
      </c>
    </row>
    <row r="55" spans="1:3" x14ac:dyDescent="0.25">
      <c r="A55" s="12">
        <v>2011</v>
      </c>
      <c r="B55" s="46">
        <v>3</v>
      </c>
      <c r="C55" s="46">
        <v>6.3</v>
      </c>
    </row>
    <row r="56" spans="1:3" x14ac:dyDescent="0.25">
      <c r="A56" s="22">
        <v>2012</v>
      </c>
      <c r="B56" s="46">
        <v>8.6999999999999993</v>
      </c>
      <c r="C56" s="46">
        <v>6.2</v>
      </c>
    </row>
    <row r="57" spans="1:3" x14ac:dyDescent="0.25">
      <c r="A57" s="22">
        <v>2013</v>
      </c>
      <c r="B57" s="46">
        <v>5.9</v>
      </c>
      <c r="C57" s="46">
        <v>6.3</v>
      </c>
    </row>
    <row r="58" spans="1:3" x14ac:dyDescent="0.25">
      <c r="A58" s="22">
        <v>2014</v>
      </c>
      <c r="B58" s="46">
        <v>2.7</v>
      </c>
      <c r="C58" s="46">
        <v>5.7</v>
      </c>
    </row>
    <row r="59" spans="1:3" x14ac:dyDescent="0.25">
      <c r="A59" s="22">
        <v>2015</v>
      </c>
      <c r="B59" s="46">
        <v>3.7</v>
      </c>
      <c r="C59" s="46">
        <v>5.3</v>
      </c>
    </row>
    <row r="60" spans="1:3" x14ac:dyDescent="0.25">
      <c r="A60" s="22">
        <v>2016</v>
      </c>
      <c r="B60" s="76">
        <v>2.8</v>
      </c>
      <c r="C60" s="76">
        <v>5.4</v>
      </c>
    </row>
    <row r="61" spans="1:3" x14ac:dyDescent="0.25">
      <c r="A61" s="22">
        <v>2017</v>
      </c>
      <c r="B61" s="46">
        <v>6</v>
      </c>
      <c r="C61" s="46">
        <v>4.7</v>
      </c>
    </row>
    <row r="62" spans="1:3" x14ac:dyDescent="0.25">
      <c r="A62" s="22">
        <v>2018</v>
      </c>
      <c r="B62" s="46">
        <v>9.1999999999999993</v>
      </c>
      <c r="C62" s="46">
        <v>4.9000000000000004</v>
      </c>
    </row>
    <row r="63" spans="1:3" x14ac:dyDescent="0.25">
      <c r="A63" s="22">
        <v>2019</v>
      </c>
      <c r="B63" s="46">
        <v>4.9000000000000004</v>
      </c>
      <c r="C63" s="46">
        <v>4.8</v>
      </c>
    </row>
    <row r="64" spans="1:3" x14ac:dyDescent="0.25">
      <c r="A64" s="22">
        <v>2020</v>
      </c>
      <c r="B64" s="46">
        <v>5.3</v>
      </c>
      <c r="C64" s="46">
        <v>5</v>
      </c>
    </row>
    <row r="65" spans="1:3" x14ac:dyDescent="0.25">
      <c r="A65" s="22">
        <v>2021</v>
      </c>
      <c r="B65" s="46">
        <v>6.2</v>
      </c>
      <c r="C65" s="46">
        <v>4.7</v>
      </c>
    </row>
    <row r="66" spans="1:3" x14ac:dyDescent="0.25">
      <c r="A66" s="21">
        <v>2022</v>
      </c>
      <c r="B66" s="78">
        <v>1.1000000000000001</v>
      </c>
      <c r="C66" s="78">
        <v>4</v>
      </c>
    </row>
  </sheetData>
  <mergeCells count="1">
    <mergeCell ref="B3:C3"/>
  </mergeCells>
  <pageMargins left="0.70866141732283472" right="0.70866141732283472" top="0.74803149606299213" bottom="0.74803149606299213" header="0.31496062992125984" footer="0.31496062992125984"/>
  <pageSetup paperSize="9" scale="91"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vt:i4>
      </vt:variant>
    </vt:vector>
  </HeadingPairs>
  <TitlesOfParts>
    <vt:vector size="8" baseType="lpstr">
      <vt:lpstr>Rules</vt:lpstr>
      <vt:lpstr>Layout</vt:lpstr>
      <vt:lpstr>TABELA1</vt:lpstr>
      <vt:lpstr>TABELA2</vt:lpstr>
      <vt:lpstr>TABELA3</vt:lpstr>
      <vt:lpstr>TABELA4</vt:lpstr>
      <vt:lpstr>TABELA5</vt:lpstr>
      <vt:lpstr>Layout!Print_Area</vt:lpstr>
    </vt:vector>
  </TitlesOfParts>
  <Company>Републички завод за статистику</Company>
  <LinksUpToDate>false</LinksUpToDate>
  <SharedDoc>false</SharedDoc>
  <HyperlinkBase>http://devinfo.stat.gov.rs/diProfili</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DevInfo профил</dc:title>
  <dc:subject>Природно кретање становништва</dc:subject>
  <dc:creator>Владица Јанковић</dc:creator>
  <cp:keywords>профил, витална, статистика</cp:keywords>
  <cp:lastModifiedBy>Vladica</cp:lastModifiedBy>
  <cp:lastPrinted>2023-07-04T19:40:21Z</cp:lastPrinted>
  <dcterms:created xsi:type="dcterms:W3CDTF">2007-11-09T11:28:08Z</dcterms:created>
  <dcterms:modified xsi:type="dcterms:W3CDTF">2023-07-05T17:59:18Z</dcterms:modified>
  <cp:category>DevInfo</cp:category>
</cp:coreProperties>
</file>