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<sst xmlns="http://schemas.openxmlformats.org/spreadsheetml/2006/main" count="1554" uniqueCount="727">
  <si>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</si>
  <si>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</si>
  <si>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</si>
  <si>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</si>
  <si>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</si>
  <si>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</si>
  <si>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</si>
  <si>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</si>
  <si>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</si>
  <si>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</si>
  <si>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</si>
  <si>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</si>
  <si>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</si>
  <si>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</si>
  <si>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</si>
  <si>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</si>
  <si>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</si>
  <si>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</si>
  <si>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</si>
  <si>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</si>
  <si>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</si>
  <si>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</si>
  <si>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</si>
  <si>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</si>
  <si>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</si>
  <si>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</si>
  <si>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</si>
  <si>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</si>
  <si>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</si>
  <si>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</si>
  <si>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</si>
  <si>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</si>
  <si>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</si>
  <si>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</si>
  <si>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</si>
  <si>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</si>
  <si>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</si>
  <si>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</si>
  <si>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</si>
  <si>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</si>
  <si>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</si>
  <si>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</si>
  <si>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</si>
  <si>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</si>
  <si>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</si>
  <si>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</si>
  <si>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</si>
  <si>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</si>
  <si>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</si>
  <si>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</si>
  <si>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</si>
  <si>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</si>
  <si>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</si>
  <si>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</si>
  <si>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</si>
  <si>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</si>
  <si>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</si>
  <si>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</si>
  <si>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</si>
  <si>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</si>
  <si>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</si>
  <si>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</si>
  <si>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</si>
  <si>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</si>
  <si>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</si>
  <si>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</si>
  <si>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</si>
  <si>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</si>
  <si>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</si>
  <si>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</si>
  <si>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</si>
  <si>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</si>
  <si>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</si>
  <si>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</si>
  <si>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</si>
  <si>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</si>
  <si>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</si>
  <si>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</si>
  <si>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</si>
  <si>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</si>
  <si>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</si>
  <si>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</si>
  <si>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</si>
  <si>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</si>
  <si>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</si>
  <si>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</si>
  <si>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</si>
  <si>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</si>
  <si>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</si>
  <si>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</si>
  <si>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</si>
  <si>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</si>
  <si>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</si>
  <si>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</si>
  <si>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</si>
  <si>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</si>
  <si>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</si>
  <si>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</si>
  <si>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</si>
  <si>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</si>
  <si>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</si>
  <si>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</si>
  <si>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</si>
  <si>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</si>
  <si>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</si>
  <si>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</si>
  <si>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</si>
  <si>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</si>
  <si>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</si>
  <si>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</si>
  <si>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</si>
  <si>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</si>
  <si>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</si>
  <si>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</si>
  <si>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</si>
  <si>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</si>
  <si>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</si>
  <si>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</si>
  <si>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</si>
  <si>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</si>
  <si>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</si>
  <si>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</si>
  <si>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</si>
  <si>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</si>
  <si>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</si>
  <si>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</si>
  <si>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</si>
  <si>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</si>
  <si>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</si>
  <si>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</si>
  <si>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</si>
  <si>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</si>
  <si>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</si>
  <si>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</si>
  <si>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</si>
  <si>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</si>
  <si>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</si>
  <si>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</si>
  <si>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</si>
  <si>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</si>
  <si>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</si>
  <si>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</si>
  <si>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</si>
  <si>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</si>
  <si>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</si>
  <si>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</si>
  <si>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</si>
  <si>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</si>
  <si>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</si>
  <si>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</si>
  <si>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</si>
  <si>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</si>
  <si>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</si>
  <si>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</si>
  <si>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</si>
  <si>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</si>
  <si>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</si>
  <si>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</si>
  <si>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</si>
  <si>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</si>
  <si>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</si>
  <si>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</si>
  <si>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</si>
  <si>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</si>
  <si>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</si>
  <si>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</si>
  <si>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</si>
  <si>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</si>
  <si>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</si>
  <si>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</si>
  <si>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</si>
  <si>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</si>
  <si>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</si>
  <si>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</si>
  <si>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</si>
  <si>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</si>
  <si>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</si>
  <si>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</si>
  <si>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</si>
  <si>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</si>
  <si>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</si>
  <si>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</si>
  <si>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</si>
  <si>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</si>
  <si>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</si>
  <si>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</si>
  <si>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</si>
  <si>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</si>
  <si>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</si>
  <si>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</si>
  <si>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</si>
  <si>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</si>
  <si>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</si>
  <si>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</si>
  <si>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</si>
  <si>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</si>
  <si>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</si>
  <si>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</si>
  <si>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</si>
  <si>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</si>
  <si>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</si>
  <si>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</si>
  <si>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</si>
  <si>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</si>
  <si>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</si>
  <si>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</si>
  <si>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</si>
  <si>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</si>
  <si>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</si>
  <si>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</si>
  <si>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</si>
  <si>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</si>
  <si>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</si>
  <si>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</si>
  <si>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</si>
  <si>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</si>
  <si>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</si>
  <si>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</si>
  <si>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</si>
  <si>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</si>
  <si>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</si>
  <si>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</si>
  <si>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</si>
  <si>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</si>
  <si>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</si>
  <si>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</si>
  <si>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</si>
  <si>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</si>
  <si>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</si>
  <si>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</si>
  <si>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</si>
  <si>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</si>
  <si>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</si>
  <si>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</si>
  <si>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</si>
  <si>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</si>
  <si>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</si>
  <si>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</si>
  <si>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</si>
  <si>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</si>
  <si>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</si>
  <si>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</si>
  <si>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</si>
  <si>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</si>
  <si>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</si>
  <si>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</si>
  <si>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</si>
  <si>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</si>
  <si>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</si>
  <si>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</si>
  <si>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</si>
  <si>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</si>
  <si>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</si>
  <si>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</si>
  <si>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</si>
  <si>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</si>
  <si>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</si>
  <si>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</si>
  <si>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</si>
  <si>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</si>
  <si>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</si>
  <si>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</si>
  <si>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</si>
  <si>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</si>
  <si>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</si>
  <si>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</si>
  <si>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</si>
  <si>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</si>
  <si>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</si>
  <si>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</si>
  <si>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</si>
  <si>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</si>
  <si>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</si>
  <si>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</si>
  <si>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</si>
  <si>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</si>
  <si>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</si>
  <si>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</si>
  <si>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</si>
  <si>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</si>
  <si>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</si>
  <si>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</si>
  <si>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</si>
  <si>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</si>
  <si>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</si>
  <si>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</si>
  <si>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</si>
  <si>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</si>
  <si>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</si>
  <si>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</si>
  <si>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</si>
  <si>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</si>
  <si>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</si>
  <si>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</si>
  <si>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</si>
  <si>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</si>
  <si>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</si>
  <si>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</si>
  <si>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</si>
  <si>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</si>
  <si>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</si>
  <si>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</si>
  <si>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</si>
  <si>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</si>
  <si>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</si>
  <si>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</si>
  <si>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</si>
  <si>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</si>
  <si>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</si>
  <si>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</si>
  <si>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</si>
  <si>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</si>
  <si>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</si>
  <si>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</si>
  <si>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</si>
  <si>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</si>
  <si>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</si>
  <si>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</si>
  <si>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</si>
  <si>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</si>
  <si>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</si>
  <si>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</si>
  <si>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</si>
  <si>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</si>
  <si>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</si>
  <si>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</si>
  <si>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</si>
  <si>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</si>
  <si>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</si>
  <si>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</si>
  <si>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</si>
  <si>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</si>
  <si>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</si>
  <si>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</si>
  <si>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</si>
  <si>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</si>
  <si>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</si>
  <si>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</si>
  <si>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</si>
  <si>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</si>
  <si>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</si>
  <si>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</si>
  <si>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</si>
  <si>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</si>
  <si>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</si>
  <si>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</si>
  <si>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</si>
  <si>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</si>
  <si>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</si>
  <si>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</si>
  <si>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</si>
  <si>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</si>
  <si>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</si>
  <si>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</si>
  <si>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</si>
  <si>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</si>
  <si>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</si>
  <si>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</si>
  <si>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</si>
  <si>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</si>
  <si>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</si>
  <si>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</si>
  <si>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</si>
  <si>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</si>
  <si>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</si>
  <si>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</si>
  <si>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</si>
  <si>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</si>
  <si>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</si>
  <si>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</si>
  <si>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</si>
  <si>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</si>
  <si>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</si>
  <si>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</si>
  <si>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</si>
  <si>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</si>
  <si>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</si>
  <si>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</si>
  <si>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</si>
  <si>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</si>
  <si>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</si>
  <si>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</si>
  <si>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</si>
  <si>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</si>
  <si>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</si>
  <si>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</si>
  <si>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</si>
  <si>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</si>
  <si>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</si>
  <si>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</si>
  <si>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</si>
  <si>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</si>
  <si>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</si>
  <si>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</si>
  <si>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</si>
  <si>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</si>
  <si>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</si>
  <si>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</si>
  <si>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</si>
  <si>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</si>
  <si>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</si>
  <si>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</si>
  <si>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</si>
  <si>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</si>
  <si>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</si>
  <si>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</si>
  <si>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</si>
  <si>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</si>
  <si>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</si>
  <si>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</si>
  <si>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</si>
  <si>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</si>
  <si>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</si>
  <si>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</si>
  <si>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</si>
  <si>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</si>
  <si>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</si>
  <si>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</si>
  <si>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</si>
  <si>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</si>
  <si>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</si>
  <si>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</si>
  <si>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</si>
  <si>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</si>
  <si>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</si>
  <si>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</si>
  <si>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</si>
  <si>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</si>
  <si>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</si>
  <si>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</si>
  <si>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</si>
  <si>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</si>
  <si>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</si>
  <si>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</si>
  <si>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</si>
  <si>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</si>
  <si>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</si>
  <si>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</si>
  <si>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</si>
  <si>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</si>
  <si>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</si>
  <si>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</si>
  <si>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</si>
  <si>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</si>
  <si>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</si>
  <si>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</si>
  <si>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</si>
  <si>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</si>
  <si>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</si>
  <si>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</si>
  <si>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</si>
  <si>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</si>
  <si>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</si>
  <si>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</si>
  <si>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</si>
  <si>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</si>
  <si>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</si>
  <si>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</si>
  <si>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</si>
  <si>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</si>
  <si>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</si>
  <si>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</si>
  <si>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</si>
  <si>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</si>
  <si>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</si>
  <si>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</si>
  <si>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</si>
  <si>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</si>
  <si>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</si>
  <si>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</si>
  <si>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</si>
  <si>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</si>
  <si>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</si>
  <si>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</si>
  <si>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</si>
  <si>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</si>
  <si>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</si>
  <si>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</si>
  <si>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</si>
  <si>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</si>
  <si>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</si>
  <si>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</si>
  <si>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</si>
  <si>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</si>
  <si>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</si>
  <si>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</si>
  <si>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</si>
  <si>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</si>
  <si>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</si>
  <si>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</si>
  <si>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</si>
  <si>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</si>
  <si>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</si>
  <si>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</si>
  <si>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</si>
  <si>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</si>
  <si>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</si>
  <si>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</si>
  <si>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</si>
  <si>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</si>
  <si>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</si>
  <si>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</si>
  <si>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</si>
  <si>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</si>
  <si>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</si>
  <si>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</si>
  <si>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</si>
  <si>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</si>
  <si>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</si>
  <si>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</si>
  <si>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</si>
  <si>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</si>
  <si>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</si>
  <si>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</si>
  <si>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</si>
  <si>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</si>
  <si>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</si>
  <si>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</si>
  <si>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</si>
  <si>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</si>
  <si>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</si>
  <si>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</si>
  <si>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</si>
  <si>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</si>
  <si>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</si>
  <si>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</si>
  <si>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</si>
  <si>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</si>
  <si>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</si>
  <si>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</si>
  <si>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</si>
  <si>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</si>
  <si>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</si>
  <si>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</si>
  <si>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</si>
  <si>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</si>
  <si>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</si>
  <si>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</si>
  <si>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</si>
  <si>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</si>
  <si>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</si>
  <si>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</si>
  <si>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</si>
  <si>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</si>
  <si>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</si>
  <si>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</si>
  <si>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</si>
  <si>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</si>
  <si>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</si>
  <si>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</si>
  <si>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</si>
  <si>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</si>
  <si>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</si>
  <si>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</si>
  <si>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</si>
  <si>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</si>
  <si>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</si>
  <si>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</si>
  <si>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</si>
  <si>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</si>
  <si>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</si>
  <si>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</si>
  <si>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</si>
  <si>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</si>
  <si>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</si>
  <si>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</si>
  <si>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</si>
  <si>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</si>
  <si>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</si>
  <si>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</si>
  <si>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</si>
  <si>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</si>
  <si>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</si>
  <si>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</si>
  <si>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</si>
  <si>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</si>
  <si>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</si>
  <si>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</si>
  <si>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</si>
  <si>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</si>
  <si>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</si>
  <si>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</si>
  <si>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</si>
  <si>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</si>
  <si>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</si>
  <si>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</si>
  <si>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</si>
  <si>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</si>
  <si>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</si>
  <si>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</si>
  <si>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</si>
  <si>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</si>
  <si>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</si>
  <si>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</si>
  <si>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</si>
  <si>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</si>
  <si>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</si>
  <si>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</si>
  <si>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</si>
  <si>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</si>
  <si>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</si>
  <si>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</si>
  <si>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</si>
  <si>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</si>
  <si>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</si>
  <si>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</si>
  <si>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</si>
  <si>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</si>
  <si>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</si>
  <si>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</si>
  <si>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</si>
  <si>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</si>
  <si>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</si>
  <si>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</si>
  <si>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</si>
  <si>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</si>
  <si>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</si>
  <si>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</si>
  <si>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</si>
  <si>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</si>
  <si>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</si>
  <si>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</si>
  <si>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</si>
  <si>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</si>
  <si>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</si>
  <si>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</si>
  <si>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</si>
  <si>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</si>
  <si>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</si>
  <si>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</si>
  <si>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</si>
  <si>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</si>
  <si>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</si>
  <si>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</si>
  <si>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</si>
  <si>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</si>
  <si>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</si>
  <si>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</si>
  <si>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</si>
  <si>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</si>
  <si>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</si>
  <si>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</si>
  <si>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</si>
  <si>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</si>
  <si>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</si>
  <si>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</si>
  <si>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</si>
  <si>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</si>
  <si>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</si>
  <si>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</si>
  <si>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</si>
  <si>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</si>
  <si>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</si>
  <si>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</si>
  <si>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</si>
  <si>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</si>
  <si>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</si>
  <si>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</si>
  <si>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</si>
  <si>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</si>
  <si>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</si>
  <si>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</si>
  <si>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</si>
  <si>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</si>
  <si>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</si>
  <si>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</si>
  <si>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</si>
  <si>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</si>
  <si>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</si>
  <si>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</si>
  <si>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</si>
  <si>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</si>
  <si>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</si>
  <si>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</si>
  <si>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</si>
  <si>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</si>
  <si>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</si>
  <si>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</si>
  <si>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</si>
  <si>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</si>
  <si>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</si>
  <si>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</si>
  <si>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</si>
  <si>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</si>
  <si>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</si>
  <si>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</si>
  <si>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</si>
  <si>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</si>
  <si>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</si>
  <si>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</si>
  <si>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</si>
  <si>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</si>
  <si>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</si>
  <si>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</si>
  <si>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</si>
  <si>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</si>
  <si>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</si>
  <si>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</si>
  <si>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</si>
  <si>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</si>
  <si>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</si>
  <si>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</si>
  <si>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</si>
  <si>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</si>
  <si>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</si>
  <si>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</si>
  <si>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</si>
  <si>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</si>
  <si>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</si>
  <si>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</si>
  <si>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</si>
  <si>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</si>
  <si>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</si>
  <si>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Ораховац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</si>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</sst>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532139393560443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1675</c:v>
                </c:pt>
                <c:pt idx="1">
                  <c:v>1931</c:v>
                </c:pt>
                <c:pt idx="2">
                  <c:v>1992</c:v>
                </c:pt>
                <c:pt idx="3">
                  <c:v>1968</c:v>
                </c:pt>
                <c:pt idx="4">
                  <c:v>1906</c:v>
                </c:pt>
                <c:pt idx="5">
                  <c:v>1934</c:v>
                </c:pt>
                <c:pt idx="6">
                  <c:v>2034</c:v>
                </c:pt>
                <c:pt idx="7">
                  <c:v>2101</c:v>
                </c:pt>
                <c:pt idx="8">
                  <c:v>2150</c:v>
                </c:pt>
                <c:pt idx="9">
                  <c:v>2025</c:v>
                </c:pt>
                <c:pt idx="10">
                  <c:v>2251</c:v>
                </c:pt>
                <c:pt idx="11">
                  <c:v>2182</c:v>
                </c:pt>
                <c:pt idx="12">
                  <c:v>2223</c:v>
                </c:pt>
                <c:pt idx="13">
                  <c:v>2320</c:v>
                </c:pt>
                <c:pt idx="14">
                  <c:v>2265</c:v>
                </c:pt>
                <c:pt idx="15">
                  <c:v>2335</c:v>
                </c:pt>
                <c:pt idx="16">
                  <c:v>2331</c:v>
                </c:pt>
                <c:pt idx="17">
                  <c:v>2315</c:v>
                </c:pt>
                <c:pt idx="18">
                  <c:v>2347</c:v>
                </c:pt>
                <c:pt idx="19">
                  <c:v>2420</c:v>
                </c:pt>
                <c:pt idx="20">
                  <c:v>2011</c:v>
                </c:pt>
                <c:pt idx="21">
                  <c:v>2394</c:v>
                </c:pt>
                <c:pt idx="22">
                  <c:v>2311</c:v>
                </c:pt>
                <c:pt idx="23">
                  <c:v>2529</c:v>
                </c:pt>
                <c:pt idx="24">
                  <c:v>2479</c:v>
                </c:pt>
                <c:pt idx="25">
                  <c:v>2635</c:v>
                </c:pt>
                <c:pt idx="26">
                  <c:v>2804</c:v>
                </c:pt>
                <c:pt idx="27">
                  <c:v>2980</c:v>
                </c:pt>
                <c:pt idx="28">
                  <c:v>2536</c:v>
                </c:pt>
                <c:pt idx="29">
                  <c:v>2155</c:v>
                </c:pt>
                <c:pt idx="30">
                  <c:v>3114</c:v>
                </c:pt>
                <c:pt idx="31">
                  <c:v>2434</c:v>
                </c:pt>
                <c:pt idx="32">
                  <c:v>2721</c:v>
                </c:pt>
                <c:pt idx="33">
                  <c:v>2873</c:v>
                </c:pt>
                <c:pt idx="34">
                  <c:v>2778</c:v>
                </c:pt>
                <c:pt idx="35">
                  <c:v>3141</c:v>
                </c:pt>
                <c:pt idx="36">
                  <c:v>3061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6D-4977-BEB3-BB7032EBC059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586</c:v>
                </c:pt>
                <c:pt idx="1">
                  <c:v>904</c:v>
                </c:pt>
                <c:pt idx="2">
                  <c:v>646</c:v>
                </c:pt>
                <c:pt idx="3">
                  <c:v>697</c:v>
                </c:pt>
                <c:pt idx="4">
                  <c:v>608</c:v>
                </c:pt>
                <c:pt idx="5">
                  <c:v>474</c:v>
                </c:pt>
                <c:pt idx="6">
                  <c:v>604</c:v>
                </c:pt>
                <c:pt idx="7">
                  <c:v>482</c:v>
                </c:pt>
                <c:pt idx="8">
                  <c:v>546</c:v>
                </c:pt>
                <c:pt idx="9">
                  <c:v>535</c:v>
                </c:pt>
                <c:pt idx="10">
                  <c:v>467</c:v>
                </c:pt>
                <c:pt idx="11">
                  <c:v>455</c:v>
                </c:pt>
                <c:pt idx="12">
                  <c:v>421</c:v>
                </c:pt>
                <c:pt idx="13">
                  <c:v>373</c:v>
                </c:pt>
                <c:pt idx="14">
                  <c:v>362</c:v>
                </c:pt>
                <c:pt idx="15">
                  <c:v>446</c:v>
                </c:pt>
                <c:pt idx="16">
                  <c:v>384</c:v>
                </c:pt>
                <c:pt idx="17">
                  <c:v>385</c:v>
                </c:pt>
                <c:pt idx="18">
                  <c:v>400</c:v>
                </c:pt>
                <c:pt idx="19">
                  <c:v>305</c:v>
                </c:pt>
                <c:pt idx="20">
                  <c:v>266</c:v>
                </c:pt>
                <c:pt idx="21">
                  <c:v>387</c:v>
                </c:pt>
                <c:pt idx="22">
                  <c:v>456</c:v>
                </c:pt>
                <c:pt idx="23">
                  <c:v>405</c:v>
                </c:pt>
                <c:pt idx="24">
                  <c:v>479</c:v>
                </c:pt>
                <c:pt idx="25">
                  <c:v>414</c:v>
                </c:pt>
                <c:pt idx="26">
                  <c:v>379</c:v>
                </c:pt>
                <c:pt idx="27">
                  <c:v>375</c:v>
                </c:pt>
                <c:pt idx="28">
                  <c:v>390</c:v>
                </c:pt>
                <c:pt idx="29">
                  <c:v>354</c:v>
                </c:pt>
                <c:pt idx="30">
                  <c:v>368</c:v>
                </c:pt>
                <c:pt idx="31">
                  <c:v>307</c:v>
                </c:pt>
                <c:pt idx="32">
                  <c:v>293</c:v>
                </c:pt>
                <c:pt idx="33">
                  <c:v>225</c:v>
                </c:pt>
                <c:pt idx="34">
                  <c:v>293</c:v>
                </c:pt>
                <c:pt idx="35">
                  <c:v>325</c:v>
                </c:pt>
                <c:pt idx="36">
                  <c:v>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6D-4977-BEB3-BB7032EBC059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1089</c:v>
                </c:pt>
                <c:pt idx="1">
                  <c:v>1027</c:v>
                </c:pt>
                <c:pt idx="2">
                  <c:v>1346</c:v>
                </c:pt>
                <c:pt idx="3">
                  <c:v>1271</c:v>
                </c:pt>
                <c:pt idx="4">
                  <c:v>1298</c:v>
                </c:pt>
                <c:pt idx="5">
                  <c:v>1460</c:v>
                </c:pt>
                <c:pt idx="6">
                  <c:v>1430</c:v>
                </c:pt>
                <c:pt idx="7">
                  <c:v>1619</c:v>
                </c:pt>
                <c:pt idx="8">
                  <c:v>1604</c:v>
                </c:pt>
                <c:pt idx="9">
                  <c:v>1490</c:v>
                </c:pt>
                <c:pt idx="10">
                  <c:v>1784</c:v>
                </c:pt>
                <c:pt idx="11">
                  <c:v>1727</c:v>
                </c:pt>
                <c:pt idx="12">
                  <c:v>1802</c:v>
                </c:pt>
                <c:pt idx="13">
                  <c:v>1947</c:v>
                </c:pt>
                <c:pt idx="14">
                  <c:v>1903</c:v>
                </c:pt>
                <c:pt idx="15">
                  <c:v>1889</c:v>
                </c:pt>
                <c:pt idx="16">
                  <c:v>1947</c:v>
                </c:pt>
                <c:pt idx="17">
                  <c:v>1930</c:v>
                </c:pt>
                <c:pt idx="18">
                  <c:v>1947</c:v>
                </c:pt>
                <c:pt idx="19">
                  <c:v>2115</c:v>
                </c:pt>
                <c:pt idx="20">
                  <c:v>1745</c:v>
                </c:pt>
                <c:pt idx="21">
                  <c:v>2007</c:v>
                </c:pt>
                <c:pt idx="22">
                  <c:v>1855</c:v>
                </c:pt>
                <c:pt idx="23">
                  <c:v>2124</c:v>
                </c:pt>
                <c:pt idx="24">
                  <c:v>2000</c:v>
                </c:pt>
                <c:pt idx="25">
                  <c:v>2221</c:v>
                </c:pt>
                <c:pt idx="26">
                  <c:v>2425</c:v>
                </c:pt>
                <c:pt idx="27">
                  <c:v>2605</c:v>
                </c:pt>
                <c:pt idx="28">
                  <c:v>2146</c:v>
                </c:pt>
                <c:pt idx="29">
                  <c:v>1801</c:v>
                </c:pt>
                <c:pt idx="30">
                  <c:v>2746</c:v>
                </c:pt>
                <c:pt idx="31">
                  <c:v>2127</c:v>
                </c:pt>
                <c:pt idx="32">
                  <c:v>2428</c:v>
                </c:pt>
                <c:pt idx="33">
                  <c:v>2648</c:v>
                </c:pt>
                <c:pt idx="34">
                  <c:v>2485</c:v>
                </c:pt>
                <c:pt idx="35">
                  <c:v>2816</c:v>
                </c:pt>
                <c:pt idx="36">
                  <c:v>2766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6D-4977-BEB3-BB7032EBC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70848"/>
        <c:axId val="129472384"/>
      </c:lineChart>
      <c:catAx>
        <c:axId val="12947084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4723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47238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4708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290</c:v>
                </c:pt>
                <c:pt idx="1">
                  <c:v>423</c:v>
                </c:pt>
                <c:pt idx="2">
                  <c:v>324</c:v>
                </c:pt>
                <c:pt idx="3">
                  <c:v>320</c:v>
                </c:pt>
                <c:pt idx="4">
                  <c:v>315</c:v>
                </c:pt>
                <c:pt idx="5">
                  <c:v>236</c:v>
                </c:pt>
                <c:pt idx="6">
                  <c:v>275</c:v>
                </c:pt>
                <c:pt idx="7">
                  <c:v>218</c:v>
                </c:pt>
                <c:pt idx="8">
                  <c:v>246</c:v>
                </c:pt>
                <c:pt idx="9">
                  <c:v>254</c:v>
                </c:pt>
                <c:pt idx="10">
                  <c:v>228</c:v>
                </c:pt>
                <c:pt idx="11">
                  <c:v>194</c:v>
                </c:pt>
                <c:pt idx="12">
                  <c:v>187</c:v>
                </c:pt>
                <c:pt idx="13">
                  <c:v>170</c:v>
                </c:pt>
                <c:pt idx="14">
                  <c:v>175</c:v>
                </c:pt>
                <c:pt idx="15">
                  <c:v>197</c:v>
                </c:pt>
                <c:pt idx="16">
                  <c:v>177</c:v>
                </c:pt>
                <c:pt idx="17">
                  <c:v>178</c:v>
                </c:pt>
                <c:pt idx="18">
                  <c:v>164</c:v>
                </c:pt>
                <c:pt idx="19">
                  <c:v>125</c:v>
                </c:pt>
                <c:pt idx="20">
                  <c:v>368</c:v>
                </c:pt>
                <c:pt idx="21">
                  <c:v>384</c:v>
                </c:pt>
                <c:pt idx="22">
                  <c:v>403</c:v>
                </c:pt>
                <c:pt idx="23">
                  <c:v>351</c:v>
                </c:pt>
                <c:pt idx="24">
                  <c:v>389</c:v>
                </c:pt>
                <c:pt idx="25">
                  <c:v>372</c:v>
                </c:pt>
                <c:pt idx="26">
                  <c:v>342</c:v>
                </c:pt>
                <c:pt idx="27">
                  <c:v>363</c:v>
                </c:pt>
                <c:pt idx="28">
                  <c:v>306</c:v>
                </c:pt>
                <c:pt idx="29">
                  <c:v>230</c:v>
                </c:pt>
                <c:pt idx="30">
                  <c:v>110</c:v>
                </c:pt>
                <c:pt idx="31">
                  <c:v>67</c:v>
                </c:pt>
                <c:pt idx="32">
                  <c:v>69</c:v>
                </c:pt>
                <c:pt idx="33">
                  <c:v>41</c:v>
                </c:pt>
                <c:pt idx="34">
                  <c:v>52</c:v>
                </c:pt>
                <c:pt idx="35">
                  <c:v>34</c:v>
                </c:pt>
                <c:pt idx="36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3F-43C1-9364-616AEFC3F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88768"/>
        <c:axId val="129490304"/>
      </c:lineChart>
      <c:catAx>
        <c:axId val="12948876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4903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49030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48876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Ораховац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47.4</c:v>
                </c:pt>
                <c:pt idx="1">
                  <c:v>52.9</c:v>
                </c:pt>
                <c:pt idx="2">
                  <c:v>53</c:v>
                </c:pt>
                <c:pt idx="3">
                  <c:v>50.8</c:v>
                </c:pt>
                <c:pt idx="4">
                  <c:v>47.8</c:v>
                </c:pt>
                <c:pt idx="5">
                  <c:v>47.2</c:v>
                </c:pt>
                <c:pt idx="6">
                  <c:v>48.3</c:v>
                </c:pt>
                <c:pt idx="7">
                  <c:v>48.5</c:v>
                </c:pt>
                <c:pt idx="8">
                  <c:v>48.4</c:v>
                </c:pt>
                <c:pt idx="9">
                  <c:v>44.5</c:v>
                </c:pt>
                <c:pt idx="10">
                  <c:v>48.2</c:v>
                </c:pt>
                <c:pt idx="11">
                  <c:v>45.3</c:v>
                </c:pt>
                <c:pt idx="12">
                  <c:v>44.9</c:v>
                </c:pt>
                <c:pt idx="13">
                  <c:v>45.5</c:v>
                </c:pt>
                <c:pt idx="14">
                  <c:v>43.2</c:v>
                </c:pt>
                <c:pt idx="15">
                  <c:v>43.3</c:v>
                </c:pt>
                <c:pt idx="16">
                  <c:v>42.2</c:v>
                </c:pt>
                <c:pt idx="17">
                  <c:v>40.799999999999997</c:v>
                </c:pt>
                <c:pt idx="18">
                  <c:v>40.299999999999997</c:v>
                </c:pt>
                <c:pt idx="19">
                  <c:v>40.6</c:v>
                </c:pt>
                <c:pt idx="20">
                  <c:v>32.9</c:v>
                </c:pt>
                <c:pt idx="21">
                  <c:v>38.1</c:v>
                </c:pt>
                <c:pt idx="22">
                  <c:v>35.700000000000003</c:v>
                </c:pt>
                <c:pt idx="23">
                  <c:v>38</c:v>
                </c:pt>
                <c:pt idx="24">
                  <c:v>36.200000000000003</c:v>
                </c:pt>
                <c:pt idx="25">
                  <c:v>37.5</c:v>
                </c:pt>
                <c:pt idx="26">
                  <c:v>38.799999999999997</c:v>
                </c:pt>
                <c:pt idx="27">
                  <c:v>40.200000000000003</c:v>
                </c:pt>
                <c:pt idx="28">
                  <c:v>33.4</c:v>
                </c:pt>
                <c:pt idx="29">
                  <c:v>27.7</c:v>
                </c:pt>
                <c:pt idx="30">
                  <c:v>38.799999999999997</c:v>
                </c:pt>
                <c:pt idx="31">
                  <c:v>27.4</c:v>
                </c:pt>
                <c:pt idx="32">
                  <c:v>29.9</c:v>
                </c:pt>
                <c:pt idx="33">
                  <c:v>30.8</c:v>
                </c:pt>
                <c:pt idx="34">
                  <c:v>29</c:v>
                </c:pt>
                <c:pt idx="35">
                  <c:v>31.9</c:v>
                </c:pt>
                <c:pt idx="36">
                  <c:v>30.2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9C-437F-9738-2AB34EF0D0E9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9C-437F-9738-2AB34EF0D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49792"/>
        <c:axId val="130451328"/>
      </c:lineChart>
      <c:catAx>
        <c:axId val="13044979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4513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45132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4497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841730472385225"/>
          <c:y val="7.8291697871974583E-2"/>
          <c:w val="0.32838159859794597"/>
          <c:h val="0.1518744992093270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35346</c:v>
                </c:pt>
                <c:pt idx="1">
                  <c:v>36479</c:v>
                </c:pt>
                <c:pt idx="2">
                  <c:v>37612</c:v>
                </c:pt>
                <c:pt idx="3">
                  <c:v>38745</c:v>
                </c:pt>
                <c:pt idx="4">
                  <c:v>39878</c:v>
                </c:pt>
                <c:pt idx="5">
                  <c:v>41011</c:v>
                </c:pt>
                <c:pt idx="6">
                  <c:v>42144</c:v>
                </c:pt>
                <c:pt idx="7">
                  <c:v>43277</c:v>
                </c:pt>
                <c:pt idx="8">
                  <c:v>44410</c:v>
                </c:pt>
                <c:pt idx="9">
                  <c:v>45543</c:v>
                </c:pt>
                <c:pt idx="10">
                  <c:v>46680</c:v>
                </c:pt>
                <c:pt idx="11">
                  <c:v>48117</c:v>
                </c:pt>
                <c:pt idx="12">
                  <c:v>49554</c:v>
                </c:pt>
                <c:pt idx="13">
                  <c:v>50991</c:v>
                </c:pt>
                <c:pt idx="14">
                  <c:v>52428</c:v>
                </c:pt>
                <c:pt idx="15">
                  <c:v>53865</c:v>
                </c:pt>
                <c:pt idx="16">
                  <c:v>55302</c:v>
                </c:pt>
                <c:pt idx="17">
                  <c:v>56739</c:v>
                </c:pt>
                <c:pt idx="18">
                  <c:v>58176</c:v>
                </c:pt>
                <c:pt idx="19">
                  <c:v>59613</c:v>
                </c:pt>
                <c:pt idx="20">
                  <c:v>61045</c:v>
                </c:pt>
                <c:pt idx="21">
                  <c:v>62908</c:v>
                </c:pt>
                <c:pt idx="22">
                  <c:v>64771</c:v>
                </c:pt>
                <c:pt idx="23">
                  <c:v>66634</c:v>
                </c:pt>
                <c:pt idx="24">
                  <c:v>68497</c:v>
                </c:pt>
                <c:pt idx="25">
                  <c:v>70360</c:v>
                </c:pt>
                <c:pt idx="26">
                  <c:v>72223</c:v>
                </c:pt>
                <c:pt idx="27">
                  <c:v>74086</c:v>
                </c:pt>
                <c:pt idx="28">
                  <c:v>75949</c:v>
                </c:pt>
                <c:pt idx="29">
                  <c:v>77812</c:v>
                </c:pt>
                <c:pt idx="30">
                  <c:v>80200</c:v>
                </c:pt>
                <c:pt idx="31">
                  <c:v>88700</c:v>
                </c:pt>
                <c:pt idx="32">
                  <c:v>91000</c:v>
                </c:pt>
                <c:pt idx="33">
                  <c:v>93300</c:v>
                </c:pt>
                <c:pt idx="34">
                  <c:v>95800</c:v>
                </c:pt>
                <c:pt idx="35">
                  <c:v>98500</c:v>
                </c:pt>
                <c:pt idx="36">
                  <c:v>101300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58-442B-8F9B-01672231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64096"/>
        <c:axId val="130565632"/>
      </c:lineChart>
      <c:catAx>
        <c:axId val="13056409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5656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56563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56409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Ораховац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16.600000000000001</c:v>
                </c:pt>
                <c:pt idx="1">
                  <c:v>24.8</c:v>
                </c:pt>
                <c:pt idx="2">
                  <c:v>17.2</c:v>
                </c:pt>
                <c:pt idx="3">
                  <c:v>18</c:v>
                </c:pt>
                <c:pt idx="4">
                  <c:v>15.2</c:v>
                </c:pt>
                <c:pt idx="5">
                  <c:v>11.6</c:v>
                </c:pt>
                <c:pt idx="6">
                  <c:v>14.3</c:v>
                </c:pt>
                <c:pt idx="7">
                  <c:v>11.1</c:v>
                </c:pt>
                <c:pt idx="8">
                  <c:v>12.3</c:v>
                </c:pt>
                <c:pt idx="9">
                  <c:v>11.7</c:v>
                </c:pt>
                <c:pt idx="10">
                  <c:v>10</c:v>
                </c:pt>
                <c:pt idx="11">
                  <c:v>9.5</c:v>
                </c:pt>
                <c:pt idx="12">
                  <c:v>8.5</c:v>
                </c:pt>
                <c:pt idx="13">
                  <c:v>7.3</c:v>
                </c:pt>
                <c:pt idx="14">
                  <c:v>6.9</c:v>
                </c:pt>
                <c:pt idx="15">
                  <c:v>8.3000000000000007</c:v>
                </c:pt>
                <c:pt idx="16">
                  <c:v>6.9</c:v>
                </c:pt>
                <c:pt idx="17">
                  <c:v>6.8</c:v>
                </c:pt>
                <c:pt idx="18">
                  <c:v>6.9</c:v>
                </c:pt>
                <c:pt idx="19">
                  <c:v>5.0999999999999996</c:v>
                </c:pt>
                <c:pt idx="20">
                  <c:v>4.4000000000000004</c:v>
                </c:pt>
                <c:pt idx="21">
                  <c:v>6.2</c:v>
                </c:pt>
                <c:pt idx="22">
                  <c:v>7</c:v>
                </c:pt>
                <c:pt idx="23">
                  <c:v>6.1</c:v>
                </c:pt>
                <c:pt idx="24">
                  <c:v>7</c:v>
                </c:pt>
                <c:pt idx="25">
                  <c:v>5.9</c:v>
                </c:pt>
                <c:pt idx="26">
                  <c:v>5.2</c:v>
                </c:pt>
                <c:pt idx="27">
                  <c:v>5.0999999999999996</c:v>
                </c:pt>
                <c:pt idx="28">
                  <c:v>5.0999999999999996</c:v>
                </c:pt>
                <c:pt idx="29">
                  <c:v>4.5</c:v>
                </c:pt>
                <c:pt idx="30">
                  <c:v>4.5999999999999996</c:v>
                </c:pt>
                <c:pt idx="31">
                  <c:v>3.5</c:v>
                </c:pt>
                <c:pt idx="32">
                  <c:v>3.2</c:v>
                </c:pt>
                <c:pt idx="33">
                  <c:v>2.4</c:v>
                </c:pt>
                <c:pt idx="34">
                  <c:v>3.1</c:v>
                </c:pt>
                <c:pt idx="35">
                  <c:v>3.3</c:v>
                </c:pt>
                <c:pt idx="36">
                  <c:v>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8A-4A86-8D93-5C5A005BCF58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8A-4A86-8D93-5C5A005BC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98784"/>
        <c:axId val="130600320"/>
      </c:lineChart>
      <c:catAx>
        <c:axId val="13059878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6003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60032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59878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8146774746309571"/>
          <c:y val="0.12841674899300951"/>
          <c:w val="0.32871525513928596"/>
          <c:h val="0.1482629738373837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Ораховац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30.8</c:v>
                </c:pt>
                <c:pt idx="1">
                  <c:v>28.1</c:v>
                </c:pt>
                <c:pt idx="2">
                  <c:v>35.799999999999997</c:v>
                </c:pt>
                <c:pt idx="3">
                  <c:v>32.799999999999997</c:v>
                </c:pt>
                <c:pt idx="4">
                  <c:v>32.6</c:v>
                </c:pt>
                <c:pt idx="5">
                  <c:v>35.6</c:v>
                </c:pt>
                <c:pt idx="6">
                  <c:v>34</c:v>
                </c:pt>
                <c:pt idx="7">
                  <c:v>37.4</c:v>
                </c:pt>
                <c:pt idx="8">
                  <c:v>36.1</c:v>
                </c:pt>
                <c:pt idx="9">
                  <c:v>32.799999999999997</c:v>
                </c:pt>
                <c:pt idx="10">
                  <c:v>38.200000000000003</c:v>
                </c:pt>
                <c:pt idx="11">
                  <c:v>35.799999999999997</c:v>
                </c:pt>
                <c:pt idx="12">
                  <c:v>36.4</c:v>
                </c:pt>
                <c:pt idx="13">
                  <c:v>38.200000000000003</c:v>
                </c:pt>
                <c:pt idx="14">
                  <c:v>36.299999999999997</c:v>
                </c:pt>
                <c:pt idx="15">
                  <c:v>35</c:v>
                </c:pt>
                <c:pt idx="16">
                  <c:v>35.299999999999997</c:v>
                </c:pt>
                <c:pt idx="17">
                  <c:v>34</c:v>
                </c:pt>
                <c:pt idx="18">
                  <c:v>33.4</c:v>
                </c:pt>
                <c:pt idx="19">
                  <c:v>35.5</c:v>
                </c:pt>
                <c:pt idx="20">
                  <c:v>28.5</c:v>
                </c:pt>
                <c:pt idx="21">
                  <c:v>31.9</c:v>
                </c:pt>
                <c:pt idx="22">
                  <c:v>28.7</c:v>
                </c:pt>
                <c:pt idx="23">
                  <c:v>31.9</c:v>
                </c:pt>
                <c:pt idx="24">
                  <c:v>29.2</c:v>
                </c:pt>
                <c:pt idx="25">
                  <c:v>31.6</c:v>
                </c:pt>
                <c:pt idx="26">
                  <c:v>33.6</c:v>
                </c:pt>
                <c:pt idx="27">
                  <c:v>35.1</c:v>
                </c:pt>
                <c:pt idx="28">
                  <c:v>28.3</c:v>
                </c:pt>
                <c:pt idx="29">
                  <c:v>23.2</c:v>
                </c:pt>
                <c:pt idx="30">
                  <c:v>34.200000000000003</c:v>
                </c:pt>
                <c:pt idx="31">
                  <c:v>23.9</c:v>
                </c:pt>
                <c:pt idx="32">
                  <c:v>26.7</c:v>
                </c:pt>
                <c:pt idx="33">
                  <c:v>28.4</c:v>
                </c:pt>
                <c:pt idx="34">
                  <c:v>25.9</c:v>
                </c:pt>
                <c:pt idx="35">
                  <c:v>28.6</c:v>
                </c:pt>
                <c:pt idx="36">
                  <c:v>27.3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AD-45DD-868D-BCCFAC136948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AD-45DD-868D-BCCFAC136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6320"/>
        <c:axId val="130650880"/>
      </c:lineChart>
      <c:catAx>
        <c:axId val="13061632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6508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65088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61632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6779141659840275E-2"/>
          <c:y val="0.45383183167024393"/>
          <c:w val="0.33584237479869156"/>
          <c:h val="0.157866442662776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Ораховац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173.1</c:v>
                </c:pt>
                <c:pt idx="1">
                  <c:v>219.1</c:v>
                </c:pt>
                <c:pt idx="2">
                  <c:v>162.69999999999999</c:v>
                </c:pt>
                <c:pt idx="3">
                  <c:v>162.6</c:v>
                </c:pt>
                <c:pt idx="4">
                  <c:v>165.3</c:v>
                </c:pt>
                <c:pt idx="5">
                  <c:v>122</c:v>
                </c:pt>
                <c:pt idx="6">
                  <c:v>135.19999999999999</c:v>
                </c:pt>
                <c:pt idx="7">
                  <c:v>103.8</c:v>
                </c:pt>
                <c:pt idx="8">
                  <c:v>114.4</c:v>
                </c:pt>
                <c:pt idx="9">
                  <c:v>125.4</c:v>
                </c:pt>
                <c:pt idx="10">
                  <c:v>101.3</c:v>
                </c:pt>
                <c:pt idx="11">
                  <c:v>88.9</c:v>
                </c:pt>
                <c:pt idx="12">
                  <c:v>84.1</c:v>
                </c:pt>
                <c:pt idx="13">
                  <c:v>73.3</c:v>
                </c:pt>
                <c:pt idx="14">
                  <c:v>77.3</c:v>
                </c:pt>
                <c:pt idx="15">
                  <c:v>84.4</c:v>
                </c:pt>
                <c:pt idx="16">
                  <c:v>75.900000000000006</c:v>
                </c:pt>
                <c:pt idx="17">
                  <c:v>76.900000000000006</c:v>
                </c:pt>
                <c:pt idx="18">
                  <c:v>69.900000000000006</c:v>
                </c:pt>
                <c:pt idx="19">
                  <c:v>51.7</c:v>
                </c:pt>
                <c:pt idx="20">
                  <c:v>183</c:v>
                </c:pt>
                <c:pt idx="21">
                  <c:v>160.4</c:v>
                </c:pt>
                <c:pt idx="22">
                  <c:v>174.4</c:v>
                </c:pt>
                <c:pt idx="23">
                  <c:v>138.80000000000001</c:v>
                </c:pt>
                <c:pt idx="24">
                  <c:v>156.9</c:v>
                </c:pt>
                <c:pt idx="25">
                  <c:v>141.19999999999999</c:v>
                </c:pt>
                <c:pt idx="26">
                  <c:v>122</c:v>
                </c:pt>
                <c:pt idx="27">
                  <c:v>121.8</c:v>
                </c:pt>
                <c:pt idx="28">
                  <c:v>120.7</c:v>
                </c:pt>
                <c:pt idx="29">
                  <c:v>106.7</c:v>
                </c:pt>
                <c:pt idx="30">
                  <c:v>35.299999999999997</c:v>
                </c:pt>
                <c:pt idx="31">
                  <c:v>27.5</c:v>
                </c:pt>
                <c:pt idx="32">
                  <c:v>25.4</c:v>
                </c:pt>
                <c:pt idx="33">
                  <c:v>14.3</c:v>
                </c:pt>
                <c:pt idx="34">
                  <c:v>18.7</c:v>
                </c:pt>
                <c:pt idx="35">
                  <c:v>10.8</c:v>
                </c:pt>
                <c:pt idx="36">
                  <c:v>13.1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1F-4258-BEE2-85838AE42027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1F-4258-BEE2-85838AE42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97088"/>
        <c:axId val="130698624"/>
      </c:lineChart>
      <c:catAx>
        <c:axId val="13069708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6986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69862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6970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1467023031356749"/>
          <c:y val="6.7047712430023693E-2"/>
          <c:w val="0.32838786771876444"/>
          <c:h val="0.1541264844741787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142817</xdr:colOff>
      <xdr:row>9</xdr:row>
      <xdr:rowOff>297657</xdr:rowOff>
    </xdr:from>
    <xdr:to>
      <xdr:col>9</xdr:col>
      <xdr:colOff>59473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90556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59471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841271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976253</xdr:colOff>
      <xdr:row>43</xdr:row>
      <xdr:rowOff>4</xdr:rowOff>
    </xdr:from>
    <xdr:to>
      <xdr:col>10</xdr:col>
      <xdr:colOff>404754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72191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357186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57186" y="18514224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928630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52783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933734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53484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23812</xdr:rowOff>
    </xdr:from>
    <xdr:to>
      <xdr:col>11</xdr:col>
      <xdr:colOff>118198</xdr:colOff>
      <xdr:row>2</xdr:row>
      <xdr:rowOff>83344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23812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5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2" t="s">
        <v>716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21"/>
      <c r="M3" s="21"/>
    </row>
    <row r="4" spans="1:23" s="5" customFormat="1" ht="4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3" t="str">
        <f>TABELA1!A1</f>
        <v>Ораховац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35346</v>
      </c>
      <c r="E12" s="56">
        <f>IF(ISBLANK(TABELA1!B40),"-",TABELA1!B40)</f>
        <v>101300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1675</v>
      </c>
      <c r="E13" s="58">
        <f>IF(ISBLANK(TABELA1!C40),"-",TABELA1!C40)</f>
        <v>3061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586</v>
      </c>
      <c r="E14" s="58">
        <f>IF(ISBLANK(TABELA1!D40),"-",TABELA1!D40)</f>
        <v>295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1089</v>
      </c>
      <c r="E15" s="58">
        <f>IF(ISBLANK(TABELA1!E40),"-",TABELA1!E40)</f>
        <v>2766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290</v>
      </c>
      <c r="E16" s="60">
        <f>IF(ISBLANK(TABELA1!F40),"-",TABELA1!F40)</f>
        <v>40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47.4</v>
      </c>
      <c r="E17" s="62">
        <f>IF(ISBLANK(TABELA2!B41),"-",TABELA2!B41)</f>
        <v>30.2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16.600000000000001</v>
      </c>
      <c r="E18" s="58">
        <f>IF(ISBLANK(TABELA3!B41),"-",TABELA3!B41)</f>
        <v>2.9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30.8</v>
      </c>
      <c r="E19" s="58">
        <f>IF(ISBLANK(TABELA4!B41),"-",TABELA4!B41)</f>
        <v>27.3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173.1</v>
      </c>
      <c r="E20" s="64">
        <f>IF(ISBLANK(TABELA5!B41),"-",TABELA5!B41)</f>
        <v>13.1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79" t="s">
        <v>715</v>
      </c>
      <c r="B22" s="79"/>
      <c r="C22" s="79"/>
      <c r="D22" s="79"/>
      <c r="E22" s="79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79"/>
      <c r="B23" s="79"/>
      <c r="C23" s="79"/>
      <c r="D23" s="79"/>
      <c r="E23" s="79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Ораховац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77" t="s">
        <v>0</v>
      </c>
      <c r="B81" s="78" t="s">
        <v>2</v>
      </c>
      <c r="C81" s="78" t="s">
        <v>679</v>
      </c>
      <c r="D81" s="76" t="s">
        <v>680</v>
      </c>
      <c r="E81" s="78" t="s">
        <v>681</v>
      </c>
      <c r="F81" s="78" t="s">
        <v>682</v>
      </c>
      <c r="G81" s="76" t="s">
        <v>687</v>
      </c>
      <c r="H81" s="76"/>
      <c r="I81" s="76"/>
      <c r="J81" s="74" t="s">
        <v>686</v>
      </c>
      <c r="K81" s="21"/>
      <c r="L81" s="21"/>
      <c r="M81" s="21"/>
    </row>
    <row r="82" spans="1:13" ht="39.75" customHeight="1" x14ac:dyDescent="0.2">
      <c r="A82" s="77"/>
      <c r="B82" s="78"/>
      <c r="C82" s="78"/>
      <c r="D82" s="76"/>
      <c r="E82" s="78"/>
      <c r="F82" s="78"/>
      <c r="G82" s="32" t="s">
        <v>683</v>
      </c>
      <c r="H82" s="32" t="s">
        <v>684</v>
      </c>
      <c r="I82" s="33" t="s">
        <v>685</v>
      </c>
      <c r="J82" s="75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35346</v>
      </c>
      <c r="C84" s="35">
        <f>IF(ISBLANK(TABELA1!C4),"-",TABELA1!C4)</f>
        <v>1675</v>
      </c>
      <c r="D84" s="35">
        <f>IF(ISBLANK(TABELA1!D4),"-",TABELA1!D4)</f>
        <v>586</v>
      </c>
      <c r="E84" s="35">
        <f>IF(ISBLANK(TABELA1!E4),"-",TABELA1!E4)</f>
        <v>1089</v>
      </c>
      <c r="F84" s="35">
        <f>IF(ISBLANK(TABELA1!F4),"-",TABELA1!F4)</f>
        <v>290</v>
      </c>
      <c r="G84" s="36">
        <f>IF(ISBLANK(TABELA2!B5),"-",TABELA2!B5)</f>
        <v>47.4</v>
      </c>
      <c r="H84" s="36">
        <f>IF(ISBLANK(TABELA3!B5),"-",TABELA3!B5)</f>
        <v>16.600000000000001</v>
      </c>
      <c r="I84" s="36">
        <f>IF(ISBLANK(TABELA4!B5),"-",TABELA4!B5)</f>
        <v>30.8</v>
      </c>
      <c r="J84" s="36">
        <f>IF(ISBLANK(TABELA5!B5),"-",TABELA5!B5)</f>
        <v>173.1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36479</v>
      </c>
      <c r="C85" s="35">
        <f>IF(ISBLANK(TABELA1!C5),"-",TABELA1!C5)</f>
        <v>1931</v>
      </c>
      <c r="D85" s="35">
        <f>IF(ISBLANK(TABELA1!D5),"-",TABELA1!D5)</f>
        <v>904</v>
      </c>
      <c r="E85" s="35">
        <f>IF(ISBLANK(TABELA1!E5),"-",TABELA1!E5)</f>
        <v>1027</v>
      </c>
      <c r="F85" s="35">
        <f>IF(ISBLANK(TABELA1!F5),"-",TABELA1!F5)</f>
        <v>423</v>
      </c>
      <c r="G85" s="36">
        <f>IF(ISBLANK(TABELA2!B6),"-",TABELA2!B6)</f>
        <v>52.9</v>
      </c>
      <c r="H85" s="36">
        <f>IF(ISBLANK(TABELA3!B6),"-",TABELA3!B6)</f>
        <v>24.8</v>
      </c>
      <c r="I85" s="36">
        <f>IF(ISBLANK(TABELA4!B6),"-",TABELA4!B6)</f>
        <v>28.1</v>
      </c>
      <c r="J85" s="36">
        <f>IF(ISBLANK(TABELA5!B6),"-",TABELA5!B6)</f>
        <v>219.1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37612</v>
      </c>
      <c r="C86" s="35">
        <f>IF(ISBLANK(TABELA1!C6),"-",TABELA1!C6)</f>
        <v>1992</v>
      </c>
      <c r="D86" s="35">
        <f>IF(ISBLANK(TABELA1!D6),"-",TABELA1!D6)</f>
        <v>646</v>
      </c>
      <c r="E86" s="35">
        <f>IF(ISBLANK(TABELA1!E6),"-",TABELA1!E6)</f>
        <v>1346</v>
      </c>
      <c r="F86" s="35">
        <f>IF(ISBLANK(TABELA1!F6),"-",TABELA1!F6)</f>
        <v>324</v>
      </c>
      <c r="G86" s="36">
        <f>IF(ISBLANK(TABELA2!B7),"-",TABELA2!B7)</f>
        <v>53</v>
      </c>
      <c r="H86" s="36">
        <f>IF(ISBLANK(TABELA3!B7),"-",TABELA3!B7)</f>
        <v>17.2</v>
      </c>
      <c r="I86" s="36">
        <f>IF(ISBLANK(TABELA4!B7),"-",TABELA4!B7)</f>
        <v>35.799999999999997</v>
      </c>
      <c r="J86" s="36">
        <f>IF(ISBLANK(TABELA5!B7),"-",TABELA5!B7)</f>
        <v>162.69999999999999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38745</v>
      </c>
      <c r="C87" s="35">
        <f>IF(ISBLANK(TABELA1!C7),"-",TABELA1!C7)</f>
        <v>1968</v>
      </c>
      <c r="D87" s="35">
        <f>IF(ISBLANK(TABELA1!D7),"-",TABELA1!D7)</f>
        <v>697</v>
      </c>
      <c r="E87" s="35">
        <f>IF(ISBLANK(TABELA1!E7),"-",TABELA1!E7)</f>
        <v>1271</v>
      </c>
      <c r="F87" s="35">
        <f>IF(ISBLANK(TABELA1!F7),"-",TABELA1!F7)</f>
        <v>320</v>
      </c>
      <c r="G87" s="36">
        <f>IF(ISBLANK(TABELA2!B8),"-",TABELA2!B8)</f>
        <v>50.8</v>
      </c>
      <c r="H87" s="36">
        <f>IF(ISBLANK(TABELA3!B8),"-",TABELA3!B8)</f>
        <v>18</v>
      </c>
      <c r="I87" s="36">
        <f>IF(ISBLANK(TABELA4!B8),"-",TABELA4!B8)</f>
        <v>32.799999999999997</v>
      </c>
      <c r="J87" s="36">
        <f>IF(ISBLANK(TABELA5!B8),"-",TABELA5!B8)</f>
        <v>162.6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39878</v>
      </c>
      <c r="C88" s="35">
        <f>IF(ISBLANK(TABELA1!C8),"-",TABELA1!C8)</f>
        <v>1906</v>
      </c>
      <c r="D88" s="35">
        <f>IF(ISBLANK(TABELA1!D8),"-",TABELA1!D8)</f>
        <v>608</v>
      </c>
      <c r="E88" s="35">
        <f>IF(ISBLANK(TABELA1!E8),"-",TABELA1!E8)</f>
        <v>1298</v>
      </c>
      <c r="F88" s="35">
        <f>IF(ISBLANK(TABELA1!F8),"-",TABELA1!F8)</f>
        <v>315</v>
      </c>
      <c r="G88" s="36">
        <f>IF(ISBLANK(TABELA2!B9),"-",TABELA2!B9)</f>
        <v>47.8</v>
      </c>
      <c r="H88" s="36">
        <f>IF(ISBLANK(TABELA3!B9),"-",TABELA3!B9)</f>
        <v>15.2</v>
      </c>
      <c r="I88" s="36">
        <f>IF(ISBLANK(TABELA4!B9),"-",TABELA4!B9)</f>
        <v>32.6</v>
      </c>
      <c r="J88" s="36">
        <f>IF(ISBLANK(TABELA5!B9),"-",TABELA5!B9)</f>
        <v>165.3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41011</v>
      </c>
      <c r="C90" s="35">
        <f>IF(ISBLANK(TABELA1!C9),"-",TABELA1!C9)</f>
        <v>1934</v>
      </c>
      <c r="D90" s="35">
        <f>IF(ISBLANK(TABELA1!D9),"-",TABELA1!D9)</f>
        <v>474</v>
      </c>
      <c r="E90" s="35">
        <f>IF(ISBLANK(TABELA1!E9),"-",TABELA1!E9)</f>
        <v>1460</v>
      </c>
      <c r="F90" s="35">
        <f>IF(ISBLANK(TABELA1!F9),"-",TABELA1!F9)</f>
        <v>236</v>
      </c>
      <c r="G90" s="36">
        <f>IF(ISBLANK(TABELA2!B10),"-",TABELA2!B10)</f>
        <v>47.2</v>
      </c>
      <c r="H90" s="36">
        <f>IF(ISBLANK(TABELA3!B10),"-",TABELA3!B10)</f>
        <v>11.6</v>
      </c>
      <c r="I90" s="36">
        <f>IF(ISBLANK(TABELA4!B10),"-",TABELA4!B10)</f>
        <v>35.6</v>
      </c>
      <c r="J90" s="36">
        <f>IF(ISBLANK(TABELA5!B10),"-",TABELA5!B10)</f>
        <v>122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42144</v>
      </c>
      <c r="C91" s="35">
        <f>IF(ISBLANK(TABELA1!C10),"-",TABELA1!C10)</f>
        <v>2034</v>
      </c>
      <c r="D91" s="35">
        <f>IF(ISBLANK(TABELA1!D10),"-",TABELA1!D10)</f>
        <v>604</v>
      </c>
      <c r="E91" s="35">
        <f>IF(ISBLANK(TABELA1!E10),"-",TABELA1!E10)</f>
        <v>1430</v>
      </c>
      <c r="F91" s="35">
        <f>IF(ISBLANK(TABELA1!F10),"-",TABELA1!F10)</f>
        <v>275</v>
      </c>
      <c r="G91" s="36">
        <f>IF(ISBLANK(TABELA2!B11),"-",TABELA2!B11)</f>
        <v>48.3</v>
      </c>
      <c r="H91" s="36">
        <f>IF(ISBLANK(TABELA3!B11),"-",TABELA3!B11)</f>
        <v>14.3</v>
      </c>
      <c r="I91" s="36">
        <f>IF(ISBLANK(TABELA4!B11),"-",TABELA4!B11)</f>
        <v>34</v>
      </c>
      <c r="J91" s="36">
        <f>IF(ISBLANK(TABELA5!B11),"-",TABELA5!B11)</f>
        <v>135.19999999999999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43277</v>
      </c>
      <c r="C92" s="35">
        <f>IF(ISBLANK(TABELA1!C11),"-",TABELA1!C11)</f>
        <v>2101</v>
      </c>
      <c r="D92" s="35">
        <f>IF(ISBLANK(TABELA1!D11),"-",TABELA1!D11)</f>
        <v>482</v>
      </c>
      <c r="E92" s="35">
        <f>IF(ISBLANK(TABELA1!E11),"-",TABELA1!E11)</f>
        <v>1619</v>
      </c>
      <c r="F92" s="35">
        <f>IF(ISBLANK(TABELA1!F11),"-",TABELA1!F11)</f>
        <v>218</v>
      </c>
      <c r="G92" s="36">
        <f>IF(ISBLANK(TABELA2!B12),"-",TABELA2!B12)</f>
        <v>48.5</v>
      </c>
      <c r="H92" s="36">
        <f>IF(ISBLANK(TABELA3!B12),"-",TABELA3!B12)</f>
        <v>11.1</v>
      </c>
      <c r="I92" s="36">
        <f>IF(ISBLANK(TABELA4!B12),"-",TABELA4!B12)</f>
        <v>37.4</v>
      </c>
      <c r="J92" s="36">
        <f>IF(ISBLANK(TABELA5!B12),"-",TABELA5!B12)</f>
        <v>103.8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44410</v>
      </c>
      <c r="C93" s="35">
        <f>IF(ISBLANK(TABELA1!C12),"-",TABELA1!C12)</f>
        <v>2150</v>
      </c>
      <c r="D93" s="35">
        <f>IF(ISBLANK(TABELA1!D12),"-",TABELA1!D12)</f>
        <v>546</v>
      </c>
      <c r="E93" s="35">
        <f>IF(ISBLANK(TABELA1!E12),"-",TABELA1!E12)</f>
        <v>1604</v>
      </c>
      <c r="F93" s="35">
        <f>IF(ISBLANK(TABELA1!F12),"-",TABELA1!F12)</f>
        <v>246</v>
      </c>
      <c r="G93" s="36">
        <f>IF(ISBLANK(TABELA2!B13),"-",TABELA2!B13)</f>
        <v>48.4</v>
      </c>
      <c r="H93" s="36">
        <f>IF(ISBLANK(TABELA3!B13),"-",TABELA3!B13)</f>
        <v>12.3</v>
      </c>
      <c r="I93" s="36">
        <f>IF(ISBLANK(TABELA4!B13),"-",TABELA4!B13)</f>
        <v>36.1</v>
      </c>
      <c r="J93" s="36">
        <f>IF(ISBLANK(TABELA5!B13),"-",TABELA5!B13)</f>
        <v>114.4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45543</v>
      </c>
      <c r="C94" s="35">
        <f>IF(ISBLANK(TABELA1!C13),"-",TABELA1!C13)</f>
        <v>2025</v>
      </c>
      <c r="D94" s="35">
        <f>IF(ISBLANK(TABELA1!D13),"-",TABELA1!D13)</f>
        <v>535</v>
      </c>
      <c r="E94" s="35">
        <f>IF(ISBLANK(TABELA1!E13),"-",TABELA1!E13)</f>
        <v>1490</v>
      </c>
      <c r="F94" s="35">
        <f>IF(ISBLANK(TABELA1!F13),"-",TABELA1!F13)</f>
        <v>254</v>
      </c>
      <c r="G94" s="36">
        <f>IF(ISBLANK(TABELA2!B14),"-",TABELA2!B14)</f>
        <v>44.5</v>
      </c>
      <c r="H94" s="36">
        <f>IF(ISBLANK(TABELA3!B14),"-",TABELA3!B14)</f>
        <v>11.7</v>
      </c>
      <c r="I94" s="36">
        <f>IF(ISBLANK(TABELA4!B14),"-",TABELA4!B14)</f>
        <v>32.799999999999997</v>
      </c>
      <c r="J94" s="36">
        <f>IF(ISBLANK(TABELA5!B14),"-",TABELA5!B14)</f>
        <v>125.4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46680</v>
      </c>
      <c r="C96" s="35">
        <f>IF(ISBLANK(TABELA1!C14),"-",TABELA1!C14)</f>
        <v>2251</v>
      </c>
      <c r="D96" s="35">
        <f>IF(ISBLANK(TABELA1!D14),"-",TABELA1!D14)</f>
        <v>467</v>
      </c>
      <c r="E96" s="35">
        <f>IF(ISBLANK(TABELA1!E14),"-",TABELA1!E14)</f>
        <v>1784</v>
      </c>
      <c r="F96" s="35">
        <f>IF(ISBLANK(TABELA1!F14),"-",TABELA1!F14)</f>
        <v>228</v>
      </c>
      <c r="G96" s="36">
        <f>IF(ISBLANK(TABELA2!B15),"-",TABELA2!B15)</f>
        <v>48.2</v>
      </c>
      <c r="H96" s="36">
        <f>IF(ISBLANK(TABELA3!B15),"-",TABELA3!B15)</f>
        <v>10</v>
      </c>
      <c r="I96" s="36">
        <f>IF(ISBLANK(TABELA4!B15),"-",TABELA4!B15)</f>
        <v>38.200000000000003</v>
      </c>
      <c r="J96" s="36">
        <f>IF(ISBLANK(TABELA5!B15),"-",TABELA5!B15)</f>
        <v>101.3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48117</v>
      </c>
      <c r="C97" s="35">
        <f>IF(ISBLANK(TABELA1!C15),"-",TABELA1!C15)</f>
        <v>2182</v>
      </c>
      <c r="D97" s="35">
        <f>IF(ISBLANK(TABELA1!D15),"-",TABELA1!D15)</f>
        <v>455</v>
      </c>
      <c r="E97" s="35">
        <f>IF(ISBLANK(TABELA1!E15),"-",TABELA1!E15)</f>
        <v>1727</v>
      </c>
      <c r="F97" s="35">
        <f>IF(ISBLANK(TABELA1!F15),"-",TABELA1!F15)</f>
        <v>194</v>
      </c>
      <c r="G97" s="36">
        <f>IF(ISBLANK(TABELA2!B16),"-",TABELA2!B16)</f>
        <v>45.3</v>
      </c>
      <c r="H97" s="36">
        <f>IF(ISBLANK(TABELA3!B16),"-",TABELA3!B16)</f>
        <v>9.5</v>
      </c>
      <c r="I97" s="36">
        <f>IF(ISBLANK(TABELA4!B16),"-",TABELA4!B16)</f>
        <v>35.799999999999997</v>
      </c>
      <c r="J97" s="36">
        <f>IF(ISBLANK(TABELA5!B16),"-",TABELA5!B16)</f>
        <v>88.9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49554</v>
      </c>
      <c r="C98" s="35">
        <f>IF(ISBLANK(TABELA1!C16),"-",TABELA1!C16)</f>
        <v>2223</v>
      </c>
      <c r="D98" s="35">
        <f>IF(ISBLANK(TABELA1!D16),"-",TABELA1!D16)</f>
        <v>421</v>
      </c>
      <c r="E98" s="35">
        <f>IF(ISBLANK(TABELA1!E16),"-",TABELA1!E16)</f>
        <v>1802</v>
      </c>
      <c r="F98" s="35">
        <f>IF(ISBLANK(TABELA1!F16),"-",TABELA1!F16)</f>
        <v>187</v>
      </c>
      <c r="G98" s="36">
        <f>IF(ISBLANK(TABELA2!B17),"-",TABELA2!B17)</f>
        <v>44.9</v>
      </c>
      <c r="H98" s="36">
        <f>IF(ISBLANK(TABELA3!B17),"-",TABELA3!B17)</f>
        <v>8.5</v>
      </c>
      <c r="I98" s="36">
        <f>IF(ISBLANK(TABELA4!B17),"-",TABELA4!B17)</f>
        <v>36.4</v>
      </c>
      <c r="J98" s="36">
        <f>IF(ISBLANK(TABELA5!B17),"-",TABELA5!B17)</f>
        <v>84.1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50991</v>
      </c>
      <c r="C99" s="35">
        <f>IF(ISBLANK(TABELA1!C17),"-",TABELA1!C17)</f>
        <v>2320</v>
      </c>
      <c r="D99" s="35">
        <f>IF(ISBLANK(TABELA1!D17),"-",TABELA1!D17)</f>
        <v>373</v>
      </c>
      <c r="E99" s="35">
        <f>IF(ISBLANK(TABELA1!E17),"-",TABELA1!E17)</f>
        <v>1947</v>
      </c>
      <c r="F99" s="35">
        <f>IF(ISBLANK(TABELA1!F17),"-",TABELA1!F17)</f>
        <v>170</v>
      </c>
      <c r="G99" s="36">
        <f>IF(ISBLANK(TABELA2!B18),"-",TABELA2!B18)</f>
        <v>45.5</v>
      </c>
      <c r="H99" s="36">
        <f>IF(ISBLANK(TABELA3!B18),"-",TABELA3!B18)</f>
        <v>7.3</v>
      </c>
      <c r="I99" s="36">
        <f>IF(ISBLANK(TABELA4!B18),"-",TABELA4!B18)</f>
        <v>38.200000000000003</v>
      </c>
      <c r="J99" s="36">
        <f>IF(ISBLANK(TABELA5!B18),"-",TABELA5!B18)</f>
        <v>73.3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52428</v>
      </c>
      <c r="C100" s="35">
        <f>IF(ISBLANK(TABELA1!C18),"-",TABELA1!C18)</f>
        <v>2265</v>
      </c>
      <c r="D100" s="35">
        <f>IF(ISBLANK(TABELA1!D18),"-",TABELA1!D18)</f>
        <v>362</v>
      </c>
      <c r="E100" s="35">
        <f>IF(ISBLANK(TABELA1!E18),"-",TABELA1!E18)</f>
        <v>1903</v>
      </c>
      <c r="F100" s="35">
        <f>IF(ISBLANK(TABELA1!F18),"-",TABELA1!F18)</f>
        <v>175</v>
      </c>
      <c r="G100" s="36">
        <f>IF(ISBLANK(TABELA2!B19),"-",TABELA2!B19)</f>
        <v>43.2</v>
      </c>
      <c r="H100" s="36">
        <f>IF(ISBLANK(TABELA3!B19),"-",TABELA3!B19)</f>
        <v>6.9</v>
      </c>
      <c r="I100" s="36">
        <f>IF(ISBLANK(TABELA4!B19),"-",TABELA4!B19)</f>
        <v>36.299999999999997</v>
      </c>
      <c r="J100" s="36">
        <f>IF(ISBLANK(TABELA5!B19),"-",TABELA5!B19)</f>
        <v>77.3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53865</v>
      </c>
      <c r="C102" s="35">
        <f>IF(ISBLANK(TABELA1!C19),"-",TABELA1!C19)</f>
        <v>2335</v>
      </c>
      <c r="D102" s="35">
        <f>IF(ISBLANK(TABELA1!D19),"-",TABELA1!D19)</f>
        <v>446</v>
      </c>
      <c r="E102" s="35">
        <f>IF(ISBLANK(TABELA1!E19),"-",TABELA1!E19)</f>
        <v>1889</v>
      </c>
      <c r="F102" s="35">
        <f>IF(ISBLANK(TABELA1!F19),"-",TABELA1!F19)</f>
        <v>197</v>
      </c>
      <c r="G102" s="36">
        <f>IF(ISBLANK(TABELA2!B20),"-",TABELA2!B20)</f>
        <v>43.3</v>
      </c>
      <c r="H102" s="36">
        <f>IF(ISBLANK(TABELA3!B20),"-",TABELA3!B20)</f>
        <v>8.3000000000000007</v>
      </c>
      <c r="I102" s="36">
        <f>IF(ISBLANK(TABELA4!B20),"-",TABELA4!B20)</f>
        <v>35</v>
      </c>
      <c r="J102" s="36">
        <f>IF(ISBLANK(TABELA5!B20),"-",TABELA5!B20)</f>
        <v>84.4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55302</v>
      </c>
      <c r="C103" s="35">
        <f>IF(ISBLANK(TABELA1!C20),"-",TABELA1!C20)</f>
        <v>2331</v>
      </c>
      <c r="D103" s="35">
        <f>IF(ISBLANK(TABELA1!D20),"-",TABELA1!D20)</f>
        <v>384</v>
      </c>
      <c r="E103" s="35">
        <f>IF(ISBLANK(TABELA1!E20),"-",TABELA1!E20)</f>
        <v>1947</v>
      </c>
      <c r="F103" s="35">
        <f>IF(ISBLANK(TABELA1!F20),"-",TABELA1!F20)</f>
        <v>177</v>
      </c>
      <c r="G103" s="36">
        <f>IF(ISBLANK(TABELA2!B21),"-",TABELA2!B21)</f>
        <v>42.2</v>
      </c>
      <c r="H103" s="36">
        <f>IF(ISBLANK(TABELA3!B21),"-",TABELA3!B21)</f>
        <v>6.9</v>
      </c>
      <c r="I103" s="36">
        <f>IF(ISBLANK(TABELA4!B21),"-",TABELA4!B21)</f>
        <v>35.299999999999997</v>
      </c>
      <c r="J103" s="36">
        <f>IF(ISBLANK(TABELA5!B21),"-",TABELA5!B21)</f>
        <v>75.900000000000006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56739</v>
      </c>
      <c r="C104" s="35">
        <f>IF(ISBLANK(TABELA1!C21),"-",TABELA1!C21)</f>
        <v>2315</v>
      </c>
      <c r="D104" s="35">
        <f>IF(ISBLANK(TABELA1!D21),"-",TABELA1!D21)</f>
        <v>385</v>
      </c>
      <c r="E104" s="35">
        <f>IF(ISBLANK(TABELA1!E21),"-",TABELA1!E21)</f>
        <v>1930</v>
      </c>
      <c r="F104" s="35">
        <f>IF(ISBLANK(TABELA1!F21),"-",TABELA1!F21)</f>
        <v>178</v>
      </c>
      <c r="G104" s="36">
        <f>IF(ISBLANK(TABELA2!B22),"-",TABELA2!B22)</f>
        <v>40.799999999999997</v>
      </c>
      <c r="H104" s="36">
        <f>IF(ISBLANK(TABELA3!B22),"-",TABELA3!B22)</f>
        <v>6.8</v>
      </c>
      <c r="I104" s="36">
        <f>IF(ISBLANK(TABELA4!B22),"-",TABELA4!B22)</f>
        <v>34</v>
      </c>
      <c r="J104" s="36">
        <f>IF(ISBLANK(TABELA5!B22),"-",TABELA5!B22)</f>
        <v>76.900000000000006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58176</v>
      </c>
      <c r="C105" s="35">
        <f>IF(ISBLANK(TABELA1!C22),"-",TABELA1!C22)</f>
        <v>2347</v>
      </c>
      <c r="D105" s="35">
        <f>IF(ISBLANK(TABELA1!D22),"-",TABELA1!D22)</f>
        <v>400</v>
      </c>
      <c r="E105" s="35">
        <f>IF(ISBLANK(TABELA1!E22),"-",TABELA1!E22)</f>
        <v>1947</v>
      </c>
      <c r="F105" s="35">
        <f>IF(ISBLANK(TABELA1!F22),"-",TABELA1!F22)</f>
        <v>164</v>
      </c>
      <c r="G105" s="36">
        <f>IF(ISBLANK(TABELA2!B23),"-",TABELA2!B23)</f>
        <v>40.299999999999997</v>
      </c>
      <c r="H105" s="36">
        <f>IF(ISBLANK(TABELA3!B23),"-",TABELA3!B23)</f>
        <v>6.9</v>
      </c>
      <c r="I105" s="36">
        <f>IF(ISBLANK(TABELA4!B23),"-",TABELA4!B23)</f>
        <v>33.4</v>
      </c>
      <c r="J105" s="36">
        <f>IF(ISBLANK(TABELA5!B23),"-",TABELA5!B23)</f>
        <v>69.900000000000006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59613</v>
      </c>
      <c r="C106" s="35">
        <f>IF(ISBLANK(TABELA1!C23),"-",TABELA1!C23)</f>
        <v>2420</v>
      </c>
      <c r="D106" s="35">
        <f>IF(ISBLANK(TABELA1!D23),"-",TABELA1!D23)</f>
        <v>305</v>
      </c>
      <c r="E106" s="35">
        <f>IF(ISBLANK(TABELA1!E23),"-",TABELA1!E23)</f>
        <v>2115</v>
      </c>
      <c r="F106" s="35">
        <f>IF(ISBLANK(TABELA1!F23),"-",TABELA1!F23)</f>
        <v>125</v>
      </c>
      <c r="G106" s="36">
        <f>IF(ISBLANK(TABELA2!B24),"-",TABELA2!B24)</f>
        <v>40.6</v>
      </c>
      <c r="H106" s="36">
        <f>IF(ISBLANK(TABELA3!B24),"-",TABELA3!B24)</f>
        <v>5.0999999999999996</v>
      </c>
      <c r="I106" s="36">
        <f>IF(ISBLANK(TABELA4!B24),"-",TABELA4!B24)</f>
        <v>35.5</v>
      </c>
      <c r="J106" s="36">
        <f>IF(ISBLANK(TABELA5!B24),"-",TABELA5!B24)</f>
        <v>51.7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61045</v>
      </c>
      <c r="C108" s="35">
        <f>IF(ISBLANK(TABELA1!C24),"-",TABELA1!C24)</f>
        <v>2011</v>
      </c>
      <c r="D108" s="35">
        <f>IF(ISBLANK(TABELA1!D24),"-",TABELA1!D24)</f>
        <v>266</v>
      </c>
      <c r="E108" s="35">
        <f>IF(ISBLANK(TABELA1!E24),"-",TABELA1!E24)</f>
        <v>1745</v>
      </c>
      <c r="F108" s="35">
        <f>IF(ISBLANK(TABELA1!F24),"-",TABELA1!F24)</f>
        <v>368</v>
      </c>
      <c r="G108" s="36">
        <f>IF(ISBLANK(TABELA2!B25),"-",TABELA2!B25)</f>
        <v>32.9</v>
      </c>
      <c r="H108" s="36">
        <f>IF(ISBLANK(TABELA3!B25),"-",TABELA3!B25)</f>
        <v>4.4000000000000004</v>
      </c>
      <c r="I108" s="36">
        <f>IF(ISBLANK(TABELA4!B25),"-",TABELA4!B25)</f>
        <v>28.5</v>
      </c>
      <c r="J108" s="36">
        <f>IF(ISBLANK(TABELA5!B25),"-",TABELA5!B25)</f>
        <v>183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62908</v>
      </c>
      <c r="C109" s="35">
        <f>IF(ISBLANK(TABELA1!C25),"-",TABELA1!C25)</f>
        <v>2394</v>
      </c>
      <c r="D109" s="35">
        <f>IF(ISBLANK(TABELA1!D25),"-",TABELA1!D25)</f>
        <v>387</v>
      </c>
      <c r="E109" s="35">
        <f>IF(ISBLANK(TABELA1!E25),"-",TABELA1!E25)</f>
        <v>2007</v>
      </c>
      <c r="F109" s="35">
        <f>IF(ISBLANK(TABELA1!F25),"-",TABELA1!F25)</f>
        <v>384</v>
      </c>
      <c r="G109" s="36">
        <f>IF(ISBLANK(TABELA2!B26),"-",TABELA2!B26)</f>
        <v>38.1</v>
      </c>
      <c r="H109" s="36">
        <f>IF(ISBLANK(TABELA3!B26),"-",TABELA3!B26)</f>
        <v>6.2</v>
      </c>
      <c r="I109" s="36">
        <f>IF(ISBLANK(TABELA4!B26),"-",TABELA4!B26)</f>
        <v>31.9</v>
      </c>
      <c r="J109" s="36">
        <f>IF(ISBLANK(TABELA5!B26),"-",TABELA5!B26)</f>
        <v>160.4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64771</v>
      </c>
      <c r="C110" s="35">
        <f>IF(ISBLANK(TABELA1!C26),"-",TABELA1!C26)</f>
        <v>2311</v>
      </c>
      <c r="D110" s="35">
        <f>IF(ISBLANK(TABELA1!D26),"-",TABELA1!D26)</f>
        <v>456</v>
      </c>
      <c r="E110" s="35">
        <f>IF(ISBLANK(TABELA1!E26),"-",TABELA1!E26)</f>
        <v>1855</v>
      </c>
      <c r="F110" s="35">
        <f>IF(ISBLANK(TABELA1!F26),"-",TABELA1!F26)</f>
        <v>403</v>
      </c>
      <c r="G110" s="36">
        <f>IF(ISBLANK(TABELA2!B27),"-",TABELA2!B27)</f>
        <v>35.700000000000003</v>
      </c>
      <c r="H110" s="36">
        <f>IF(ISBLANK(TABELA3!B27),"-",TABELA3!B27)</f>
        <v>7</v>
      </c>
      <c r="I110" s="36">
        <f>IF(ISBLANK(TABELA4!B27),"-",TABELA4!B27)</f>
        <v>28.7</v>
      </c>
      <c r="J110" s="36">
        <f>IF(ISBLANK(TABELA5!B27),"-",TABELA5!B27)</f>
        <v>174.4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66634</v>
      </c>
      <c r="C111" s="35">
        <f>IF(ISBLANK(TABELA1!C27),"-",TABELA1!C27)</f>
        <v>2529</v>
      </c>
      <c r="D111" s="35">
        <f>IF(ISBLANK(TABELA1!D27),"-",TABELA1!D27)</f>
        <v>405</v>
      </c>
      <c r="E111" s="35">
        <f>IF(ISBLANK(TABELA1!E27),"-",TABELA1!E27)</f>
        <v>2124</v>
      </c>
      <c r="F111" s="35">
        <f>IF(ISBLANK(TABELA1!F27),"-",TABELA1!F27)</f>
        <v>351</v>
      </c>
      <c r="G111" s="36">
        <f>IF(ISBLANK(TABELA2!B28),"-",TABELA2!B28)</f>
        <v>38</v>
      </c>
      <c r="H111" s="36">
        <f>IF(ISBLANK(TABELA3!B28),"-",TABELA3!B28)</f>
        <v>6.1</v>
      </c>
      <c r="I111" s="36">
        <f>IF(ISBLANK(TABELA4!B28),"-",TABELA4!B28)</f>
        <v>31.9</v>
      </c>
      <c r="J111" s="36">
        <f>IF(ISBLANK(TABELA5!B28),"-",TABELA5!B28)</f>
        <v>138.80000000000001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68497</v>
      </c>
      <c r="C112" s="35">
        <f>IF(ISBLANK(TABELA1!C28),"-",TABELA1!C28)</f>
        <v>2479</v>
      </c>
      <c r="D112" s="35">
        <f>IF(ISBLANK(TABELA1!D28),"-",TABELA1!D28)</f>
        <v>479</v>
      </c>
      <c r="E112" s="35">
        <f>IF(ISBLANK(TABELA1!E28),"-",TABELA1!E28)</f>
        <v>2000</v>
      </c>
      <c r="F112" s="35">
        <f>IF(ISBLANK(TABELA1!F28),"-",TABELA1!F28)</f>
        <v>389</v>
      </c>
      <c r="G112" s="36">
        <f>IF(ISBLANK(TABELA2!B29),"-",TABELA2!B29)</f>
        <v>36.200000000000003</v>
      </c>
      <c r="H112" s="36">
        <f>IF(ISBLANK(TABELA3!B29),"-",TABELA3!B29)</f>
        <v>7</v>
      </c>
      <c r="I112" s="36">
        <f>IF(ISBLANK(TABELA4!B29),"-",TABELA4!B29)</f>
        <v>29.2</v>
      </c>
      <c r="J112" s="36">
        <f>IF(ISBLANK(TABELA5!B29),"-",TABELA5!B29)</f>
        <v>156.9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70360</v>
      </c>
      <c r="C114" s="35">
        <f>IF(ISBLANK(TABELA1!C29),"-",TABELA1!C29)</f>
        <v>2635</v>
      </c>
      <c r="D114" s="35">
        <f>IF(ISBLANK(TABELA1!D29),"-",TABELA1!D29)</f>
        <v>414</v>
      </c>
      <c r="E114" s="35">
        <f>IF(ISBLANK(TABELA1!E29),"-",TABELA1!E29)</f>
        <v>2221</v>
      </c>
      <c r="F114" s="35">
        <f>IF(ISBLANK(TABELA1!F29),"-",TABELA1!F29)</f>
        <v>372</v>
      </c>
      <c r="G114" s="36">
        <f>IF(ISBLANK(TABELA2!B30),"-",TABELA2!B30)</f>
        <v>37.5</v>
      </c>
      <c r="H114" s="36">
        <f>IF(ISBLANK(TABELA3!B30),"-",TABELA3!B30)</f>
        <v>5.9</v>
      </c>
      <c r="I114" s="36">
        <f>IF(ISBLANK(TABELA4!B30),"-",TABELA4!B30)</f>
        <v>31.6</v>
      </c>
      <c r="J114" s="36">
        <f>IF(ISBLANK(TABELA5!B30),"-",TABELA5!B30)</f>
        <v>141.19999999999999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72223</v>
      </c>
      <c r="C115" s="35">
        <f>IF(ISBLANK(TABELA1!C30),"-",TABELA1!C30)</f>
        <v>2804</v>
      </c>
      <c r="D115" s="35">
        <f>IF(ISBLANK(TABELA1!D30),"-",TABELA1!D30)</f>
        <v>379</v>
      </c>
      <c r="E115" s="35">
        <f>IF(ISBLANK(TABELA1!E30),"-",TABELA1!E30)</f>
        <v>2425</v>
      </c>
      <c r="F115" s="35">
        <f>IF(ISBLANK(TABELA1!F30),"-",TABELA1!F30)</f>
        <v>342</v>
      </c>
      <c r="G115" s="36">
        <f>IF(ISBLANK(TABELA2!B31),"-",TABELA2!B31)</f>
        <v>38.799999999999997</v>
      </c>
      <c r="H115" s="36">
        <f>IF(ISBLANK(TABELA3!B31),"-",TABELA3!B31)</f>
        <v>5.2</v>
      </c>
      <c r="I115" s="36">
        <f>IF(ISBLANK(TABELA4!B31),"-",TABELA4!B31)</f>
        <v>33.6</v>
      </c>
      <c r="J115" s="36">
        <f>IF(ISBLANK(TABELA5!B31),"-",TABELA5!B31)</f>
        <v>122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74086</v>
      </c>
      <c r="C116" s="35">
        <f>IF(ISBLANK(TABELA1!C31),"-",TABELA1!C31)</f>
        <v>2980</v>
      </c>
      <c r="D116" s="35">
        <f>IF(ISBLANK(TABELA1!D31),"-",TABELA1!D31)</f>
        <v>375</v>
      </c>
      <c r="E116" s="35">
        <f>IF(ISBLANK(TABELA1!E31),"-",TABELA1!E31)</f>
        <v>2605</v>
      </c>
      <c r="F116" s="35">
        <f>IF(ISBLANK(TABELA1!F31),"-",TABELA1!F31)</f>
        <v>363</v>
      </c>
      <c r="G116" s="36">
        <f>IF(ISBLANK(TABELA2!B32),"-",TABELA2!B32)</f>
        <v>40.200000000000003</v>
      </c>
      <c r="H116" s="36">
        <f>IF(ISBLANK(TABELA3!B32),"-",TABELA3!B32)</f>
        <v>5.0999999999999996</v>
      </c>
      <c r="I116" s="36">
        <f>IF(ISBLANK(TABELA4!B32),"-",TABELA4!B32)</f>
        <v>35.1</v>
      </c>
      <c r="J116" s="36">
        <f>IF(ISBLANK(TABELA5!B32),"-",TABELA5!B32)</f>
        <v>121.8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75949</v>
      </c>
      <c r="C117" s="35">
        <f>IF(ISBLANK(TABELA1!C32),"-",TABELA1!C32)</f>
        <v>2536</v>
      </c>
      <c r="D117" s="35">
        <f>IF(ISBLANK(TABELA1!D32),"-",TABELA1!D32)</f>
        <v>390</v>
      </c>
      <c r="E117" s="35">
        <f>IF(ISBLANK(TABELA1!E32),"-",TABELA1!E32)</f>
        <v>2146</v>
      </c>
      <c r="F117" s="35">
        <f>IF(ISBLANK(TABELA1!F32),"-",TABELA1!F32)</f>
        <v>306</v>
      </c>
      <c r="G117" s="36">
        <f>IF(ISBLANK(TABELA2!B33),"-",TABELA2!B33)</f>
        <v>33.4</v>
      </c>
      <c r="H117" s="36">
        <f>IF(ISBLANK(TABELA3!B33),"-",TABELA3!B33)</f>
        <v>5.0999999999999996</v>
      </c>
      <c r="I117" s="36">
        <f>IF(ISBLANK(TABELA4!B33),"-",TABELA4!B33)</f>
        <v>28.3</v>
      </c>
      <c r="J117" s="36">
        <f>IF(ISBLANK(TABELA5!B33),"-",TABELA5!B33)</f>
        <v>120.7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77812</v>
      </c>
      <c r="C118" s="35">
        <f>IF(ISBLANK(TABELA1!C33),"-",TABELA1!C33)</f>
        <v>2155</v>
      </c>
      <c r="D118" s="35">
        <f>IF(ISBLANK(TABELA1!D33),"-",TABELA1!D33)</f>
        <v>354</v>
      </c>
      <c r="E118" s="35">
        <f>IF(ISBLANK(TABELA1!E33),"-",TABELA1!E33)</f>
        <v>1801</v>
      </c>
      <c r="F118" s="35">
        <f>IF(ISBLANK(TABELA1!F33),"-",TABELA1!F33)</f>
        <v>230</v>
      </c>
      <c r="G118" s="36">
        <f>IF(ISBLANK(TABELA2!B34),"-",TABELA2!B34)</f>
        <v>27.7</v>
      </c>
      <c r="H118" s="36">
        <f>IF(ISBLANK(TABELA3!B34),"-",TABELA3!B34)</f>
        <v>4.5</v>
      </c>
      <c r="I118" s="36">
        <f>IF(ISBLANK(TABELA4!B34),"-",TABELA4!B34)</f>
        <v>23.2</v>
      </c>
      <c r="J118" s="36">
        <f>IF(ISBLANK(TABELA5!B34),"-",TABELA5!B34)</f>
        <v>106.7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80200</v>
      </c>
      <c r="C120" s="35">
        <f>IF(ISBLANK(TABELA1!C34),"-",TABELA1!C34)</f>
        <v>3114</v>
      </c>
      <c r="D120" s="35">
        <f>IF(ISBLANK(TABELA1!D34),"-",TABELA1!D34)</f>
        <v>368</v>
      </c>
      <c r="E120" s="35">
        <f>IF(ISBLANK(TABELA1!E34),"-",TABELA1!E34)</f>
        <v>2746</v>
      </c>
      <c r="F120" s="35">
        <f>IF(ISBLANK(TABELA1!F34),"-",TABELA1!F34)</f>
        <v>110</v>
      </c>
      <c r="G120" s="36">
        <f>IF(ISBLANK(TABELA2!B35),"-",TABELA2!B35)</f>
        <v>38.799999999999997</v>
      </c>
      <c r="H120" s="36">
        <f>IF(ISBLANK(TABELA3!B35),"-",TABELA3!B35)</f>
        <v>4.5999999999999996</v>
      </c>
      <c r="I120" s="36">
        <f>IF(ISBLANK(TABELA4!B35),"-",TABELA4!B35)</f>
        <v>34.200000000000003</v>
      </c>
      <c r="J120" s="36">
        <f>IF(ISBLANK(TABELA5!B35),"-",TABELA5!B35)</f>
        <v>35.299999999999997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88700</v>
      </c>
      <c r="C121" s="35">
        <f>IF(ISBLANK(TABELA1!C35),"-",TABELA1!C35)</f>
        <v>2434</v>
      </c>
      <c r="D121" s="35">
        <f>IF(ISBLANK(TABELA1!D35),"-",TABELA1!D35)</f>
        <v>307</v>
      </c>
      <c r="E121" s="35">
        <f>IF(ISBLANK(TABELA1!E35),"-",TABELA1!E35)</f>
        <v>2127</v>
      </c>
      <c r="F121" s="35">
        <f>IF(ISBLANK(TABELA1!F35),"-",TABELA1!F35)</f>
        <v>67</v>
      </c>
      <c r="G121" s="36">
        <f>IF(ISBLANK(TABELA2!B36),"-",TABELA2!B36)</f>
        <v>27.4</v>
      </c>
      <c r="H121" s="36">
        <f>IF(ISBLANK(TABELA3!B36),"-",TABELA3!B36)</f>
        <v>3.5</v>
      </c>
      <c r="I121" s="36">
        <f>IF(ISBLANK(TABELA4!B36),"-",TABELA4!B36)</f>
        <v>23.9</v>
      </c>
      <c r="J121" s="36">
        <f>IF(ISBLANK(TABELA5!B36),"-",TABELA5!B36)</f>
        <v>27.5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91000</v>
      </c>
      <c r="C122" s="35">
        <f>IF(ISBLANK(TABELA1!C36),"-",TABELA1!C36)</f>
        <v>2721</v>
      </c>
      <c r="D122" s="35">
        <f>IF(ISBLANK(TABELA1!D36),"-",TABELA1!D36)</f>
        <v>293</v>
      </c>
      <c r="E122" s="35">
        <f>IF(ISBLANK(TABELA1!E36),"-",TABELA1!E36)</f>
        <v>2428</v>
      </c>
      <c r="F122" s="35">
        <f>IF(ISBLANK(TABELA1!F36),"-",TABELA1!F36)</f>
        <v>69</v>
      </c>
      <c r="G122" s="36">
        <f>IF(ISBLANK(TABELA2!B37),"-",TABELA2!B37)</f>
        <v>29.9</v>
      </c>
      <c r="H122" s="36">
        <f>IF(ISBLANK(TABELA3!B37),"-",TABELA3!B37)</f>
        <v>3.2</v>
      </c>
      <c r="I122" s="36">
        <f>IF(ISBLANK(TABELA4!B37),"-",TABELA4!B37)</f>
        <v>26.7</v>
      </c>
      <c r="J122" s="36">
        <f>IF(ISBLANK(TABELA5!B37),"-",TABELA5!B37)</f>
        <v>25.4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93300</v>
      </c>
      <c r="C123" s="35">
        <f>IF(ISBLANK(TABELA1!C37),"-",TABELA1!C37)</f>
        <v>2873</v>
      </c>
      <c r="D123" s="35">
        <f>IF(ISBLANK(TABELA1!D37),"-",TABELA1!D37)</f>
        <v>225</v>
      </c>
      <c r="E123" s="35">
        <f>IF(ISBLANK(TABELA1!E37),"-",TABELA1!E37)</f>
        <v>2648</v>
      </c>
      <c r="F123" s="35">
        <f>IF(ISBLANK(TABELA1!F37),"-",TABELA1!F37)</f>
        <v>41</v>
      </c>
      <c r="G123" s="36">
        <f>IF(ISBLANK(TABELA2!B38),"-",TABELA2!B38)</f>
        <v>30.8</v>
      </c>
      <c r="H123" s="36">
        <f>IF(ISBLANK(TABELA3!B38),"-",TABELA3!B38)</f>
        <v>2.4</v>
      </c>
      <c r="I123" s="36">
        <f>IF(ISBLANK(TABELA4!B38),"-",TABELA4!B38)</f>
        <v>28.4</v>
      </c>
      <c r="J123" s="36">
        <f>IF(ISBLANK(TABELA5!B38),"-",TABELA5!B38)</f>
        <v>14.3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95800</v>
      </c>
      <c r="C124" s="35">
        <f>IF(ISBLANK(TABELA1!C38),"-",TABELA1!C38)</f>
        <v>2778</v>
      </c>
      <c r="D124" s="35">
        <f>IF(ISBLANK(TABELA1!D38),"-",TABELA1!D38)</f>
        <v>293</v>
      </c>
      <c r="E124" s="35">
        <f>IF(ISBLANK(TABELA1!E38),"-",TABELA1!E38)</f>
        <v>2485</v>
      </c>
      <c r="F124" s="35">
        <f>IF(ISBLANK(TABELA1!F38),"-",TABELA1!F38)</f>
        <v>52</v>
      </c>
      <c r="G124" s="36">
        <f>IF(ISBLANK(TABELA2!B39),"-",TABELA2!B39)</f>
        <v>29</v>
      </c>
      <c r="H124" s="36">
        <f>IF(ISBLANK(TABELA3!B39),"-",TABELA3!B39)</f>
        <v>3.1</v>
      </c>
      <c r="I124" s="36">
        <f>IF(ISBLANK(TABELA4!B39),"-",TABELA4!B39)</f>
        <v>25.9</v>
      </c>
      <c r="J124" s="36">
        <f>IF(ISBLANK(TABELA5!B39),"-",TABELA5!B39)</f>
        <v>18.7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98500</v>
      </c>
      <c r="C126" s="35">
        <f>IF(ISBLANK(TABELA1!C39),"-",TABELA1!C39)</f>
        <v>3141</v>
      </c>
      <c r="D126" s="35">
        <f>IF(ISBLANK(TABELA1!D39),"-",TABELA1!D39)</f>
        <v>325</v>
      </c>
      <c r="E126" s="35">
        <f>IF(ISBLANK(TABELA1!E39),"-",TABELA1!E39)</f>
        <v>2816</v>
      </c>
      <c r="F126" s="35">
        <f>IF(ISBLANK(TABELA1!F39),"-",TABELA1!F39)</f>
        <v>34</v>
      </c>
      <c r="G126" s="36">
        <f>IF(ISBLANK(TABELA2!B40),"-",TABELA2!B40)</f>
        <v>31.9</v>
      </c>
      <c r="H126" s="36">
        <f>IF(ISBLANK(TABELA3!B40),"-",TABELA3!B40)</f>
        <v>3.3</v>
      </c>
      <c r="I126" s="36">
        <f>IF(ISBLANK(TABELA4!B40),"-",TABELA4!B40)</f>
        <v>28.6</v>
      </c>
      <c r="J126" s="36">
        <f>IF(ISBLANK(TABELA5!B40),"-",TABELA5!B40)</f>
        <v>10.8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101300</v>
      </c>
      <c r="C127" s="40">
        <f>IF(ISBLANK(TABELA1!C40),"-",TABELA1!C40)</f>
        <v>3061</v>
      </c>
      <c r="D127" s="40">
        <f>IF(ISBLANK(TABELA1!D40),"-",TABELA1!D40)</f>
        <v>295</v>
      </c>
      <c r="E127" s="40">
        <f>IF(ISBLANK(TABELA1!E40),"-",TABELA1!E40)</f>
        <v>2766</v>
      </c>
      <c r="F127" s="40">
        <f>IF(ISBLANK(TABELA1!F40),"-",TABELA1!F40)</f>
        <v>40</v>
      </c>
      <c r="G127" s="41">
        <f>IF(ISBLANK(TABELA2!B41),"-",TABELA2!B41)</f>
        <v>30.2</v>
      </c>
      <c r="H127" s="41">
        <f>IF(ISBLANK(TABELA3!B41),"-",TABELA3!B41)</f>
        <v>2.9</v>
      </c>
      <c r="I127" s="41">
        <f>IF(ISBLANK(TABELA4!B41),"-",TABELA4!B41)</f>
        <v>27.3</v>
      </c>
      <c r="J127" s="41">
        <f>IF(ISBLANK(TABELA5!B41),"-",TABELA5!B41)</f>
        <v>13.1</v>
      </c>
      <c r="K127" s="21"/>
      <c r="L127" s="21"/>
      <c r="M127" s="21"/>
    </row>
    <row r="128" spans="1:13" ht="24.95" customHeight="1" x14ac:dyDescent="0.2">
      <c r="A128" s="82" t="s">
        <v>717</v>
      </c>
      <c r="B128" s="82"/>
      <c r="C128" s="82"/>
      <c r="D128" s="82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81" t="s">
        <v>714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21"/>
      <c r="M131" s="21"/>
    </row>
    <row r="132" spans="1:13" ht="81" customHeight="1" x14ac:dyDescent="0.2">
      <c r="A132" s="81" t="s">
        <v>702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21"/>
      <c r="M132" s="21"/>
    </row>
    <row r="133" spans="1:13" ht="80.25" customHeight="1" x14ac:dyDescent="0.2">
      <c r="A133" s="81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81" t="s">
        <v>703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21"/>
      <c r="M134" s="21"/>
    </row>
    <row r="135" spans="1:13" ht="80.25" customHeight="1" x14ac:dyDescent="0.2">
      <c r="A135" s="81" t="s">
        <v>704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21"/>
      <c r="M135" s="21"/>
    </row>
    <row r="136" spans="1:13" ht="81" customHeight="1" x14ac:dyDescent="0.2">
      <c r="A136" s="81" t="s">
        <v>707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21"/>
      <c r="M136" s="21"/>
    </row>
    <row r="137" spans="1:13" ht="80.25" customHeight="1" x14ac:dyDescent="0.2">
      <c r="A137" s="81" t="s">
        <v>708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21"/>
      <c r="M137" s="21"/>
    </row>
    <row r="138" spans="1:13" ht="95.25" customHeight="1" x14ac:dyDescent="0.2">
      <c r="A138" s="81" t="s">
        <v>706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21"/>
      <c r="M138" s="21"/>
    </row>
    <row r="139" spans="1:13" ht="108" customHeight="1" x14ac:dyDescent="0.2">
      <c r="A139" s="81" t="s">
        <v>709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80" t="s">
        <v>718</v>
      </c>
      <c r="C144" s="80"/>
      <c r="D144" s="80"/>
      <c r="E144" s="80"/>
      <c r="F144" s="80"/>
      <c r="G144" s="80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spans="1:13" ht="24.95" customHeight="1" x14ac:dyDescent="0.2"/>
    <row r="162" spans="1:13" ht="24.95" customHeight="1" x14ac:dyDescent="0.2">
      <c r="A162" s="21"/>
      <c r="B162" s="21"/>
      <c r="C162" s="23"/>
      <c r="D162" s="23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 ht="24.95" customHeight="1" x14ac:dyDescent="0.2">
      <c r="A163" s="21"/>
      <c r="B163" s="21"/>
      <c r="C163" s="23"/>
      <c r="D163" s="23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 ht="24.95" customHeight="1" x14ac:dyDescent="0.2">
      <c r="A164" s="21"/>
      <c r="B164" s="21"/>
      <c r="C164" s="23"/>
      <c r="D164" s="23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 ht="24.95" customHeight="1" x14ac:dyDescent="0.2">
      <c r="A165" s="21"/>
      <c r="B165" s="21"/>
      <c r="C165" s="23"/>
      <c r="D165" s="23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ht="24.95" customHeight="1" x14ac:dyDescent="0.2">
      <c r="A166" s="21"/>
      <c r="B166" s="21"/>
      <c r="C166" s="23"/>
      <c r="D166" s="23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ht="24.95" customHeight="1" x14ac:dyDescent="0.2">
      <c r="A167" s="21"/>
      <c r="B167" s="21"/>
      <c r="C167" s="23"/>
      <c r="D167" s="23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ht="24.95" customHeight="1" x14ac:dyDescent="0.2">
      <c r="A168" s="21"/>
      <c r="B168" s="21"/>
      <c r="C168" s="23"/>
      <c r="D168" s="23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ht="24.95" customHeight="1" x14ac:dyDescent="0.2">
      <c r="A169" s="21"/>
      <c r="B169" s="21"/>
      <c r="C169" s="23"/>
      <c r="D169" s="23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 ht="24.95" customHeight="1" x14ac:dyDescent="0.2">
      <c r="A170" s="21"/>
      <c r="B170" s="21"/>
      <c r="C170" s="23"/>
      <c r="D170" s="23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 ht="24.95" customHeight="1" x14ac:dyDescent="0.2">
      <c r="A171" s="21"/>
      <c r="B171" s="21"/>
      <c r="C171" s="23"/>
      <c r="D171" s="23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 ht="24.95" customHeight="1" x14ac:dyDescent="0.2">
      <c r="A172" s="21"/>
      <c r="B172" s="21"/>
      <c r="C172" s="23"/>
      <c r="D172" s="23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ht="24.95" customHeight="1" x14ac:dyDescent="0.2">
      <c r="A173" s="21"/>
      <c r="B173" s="21"/>
      <c r="C173" s="23"/>
      <c r="D173" s="23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 ht="24.95" customHeight="1" x14ac:dyDescent="0.2">
      <c r="A174" s="21"/>
      <c r="B174" s="21"/>
      <c r="C174" s="23"/>
      <c r="D174" s="23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 ht="24.95" customHeight="1" x14ac:dyDescent="0.2">
      <c r="A175" s="21"/>
      <c r="B175" s="21"/>
      <c r="C175" s="23"/>
      <c r="D175" s="23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ht="24.95" customHeight="1" x14ac:dyDescent="0.2">
      <c r="A176" s="21"/>
      <c r="B176" s="21"/>
      <c r="C176" s="23"/>
      <c r="D176" s="23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 ht="24.95" customHeight="1" x14ac:dyDescent="0.2">
      <c r="A177" s="21"/>
      <c r="B177" s="21"/>
      <c r="C177" s="23"/>
      <c r="D177" s="23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 ht="24.95" customHeight="1" x14ac:dyDescent="0.2">
      <c r="A178" s="21"/>
      <c r="B178" s="21"/>
      <c r="C178" s="23"/>
      <c r="D178" s="23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 ht="24.95" customHeight="1" x14ac:dyDescent="0.2">
      <c r="A179" s="21"/>
      <c r="B179" s="21"/>
      <c r="C179" s="23"/>
      <c r="D179" s="23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 ht="24.95" customHeight="1" x14ac:dyDescent="0.2">
      <c r="A180" s="21"/>
      <c r="B180" s="21"/>
      <c r="C180" s="23"/>
      <c r="D180" s="23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ht="24.95" customHeight="1" x14ac:dyDescent="0.2">
      <c r="A181" s="21"/>
      <c r="B181" s="21"/>
      <c r="C181" s="23"/>
      <c r="D181" s="23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ht="24.95" customHeight="1" x14ac:dyDescent="0.2">
      <c r="A182" s="21"/>
      <c r="B182" s="21"/>
      <c r="C182" s="23"/>
      <c r="D182" s="23"/>
      <c r="E182" s="21"/>
      <c r="F182" s="21"/>
      <c r="G182" s="21"/>
      <c r="H182" s="21"/>
      <c r="I182" s="21"/>
      <c r="J182" s="21"/>
      <c r="K182" s="21"/>
      <c r="L182" s="21"/>
      <c r="M182" s="21"/>
    </row>
    <row r="183" spans="1:13" ht="24.95" customHeight="1" x14ac:dyDescent="0.2">
      <c r="A183" s="21"/>
      <c r="B183" s="21"/>
      <c r="C183" s="23"/>
      <c r="D183" s="23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 ht="24.95" customHeight="1" x14ac:dyDescent="0.2">
      <c r="A184" s="21"/>
      <c r="B184" s="21"/>
      <c r="C184" s="23"/>
      <c r="D184" s="23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 ht="24.95" customHeight="1" x14ac:dyDescent="0.2">
      <c r="A185" s="21"/>
      <c r="B185" s="21"/>
      <c r="C185" s="23"/>
      <c r="D185" s="23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 ht="24.95" customHeight="1" x14ac:dyDescent="0.2">
      <c r="A186" s="21"/>
      <c r="B186" s="21"/>
      <c r="C186" s="23"/>
      <c r="D186" s="23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 ht="24.95" customHeight="1" x14ac:dyDescent="0.2">
      <c r="A187" s="21"/>
      <c r="B187" s="21"/>
      <c r="C187" s="23"/>
      <c r="D187" s="23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 ht="24.95" customHeight="1" x14ac:dyDescent="0.2">
      <c r="A188" s="21"/>
      <c r="B188" s="21"/>
      <c r="C188" s="23"/>
      <c r="D188" s="23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 ht="24.95" customHeight="1" x14ac:dyDescent="0.2">
      <c r="A189" s="21"/>
      <c r="B189" s="21"/>
      <c r="C189" s="23"/>
      <c r="D189" s="23"/>
      <c r="E189" s="21"/>
      <c r="F189" s="21"/>
      <c r="G189" s="21"/>
      <c r="H189" s="21"/>
      <c r="I189" s="21"/>
      <c r="J189" s="21"/>
      <c r="K189" s="21"/>
      <c r="L189" s="21"/>
      <c r="M189" s="21"/>
    </row>
    <row r="190" spans="1:13" ht="24.95" customHeight="1" x14ac:dyDescent="0.2">
      <c r="A190" s="21"/>
      <c r="B190" s="21"/>
      <c r="C190" s="23"/>
      <c r="D190" s="23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ht="24.95" customHeight="1" x14ac:dyDescent="0.2">
      <c r="A191" s="21"/>
      <c r="B191" s="21"/>
      <c r="C191" s="23"/>
      <c r="D191" s="23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 ht="24.95" customHeight="1" x14ac:dyDescent="0.2">
      <c r="A192" s="21"/>
      <c r="B192" s="21"/>
      <c r="C192" s="23"/>
      <c r="D192" s="23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3" ht="24.95" customHeight="1" x14ac:dyDescent="0.2">
      <c r="A193" s="21"/>
      <c r="B193" s="21"/>
      <c r="C193" s="23"/>
      <c r="D193" s="23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 ht="24.95" customHeight="1" x14ac:dyDescent="0.2">
      <c r="A194" s="21"/>
      <c r="B194" s="21"/>
      <c r="C194" s="23"/>
      <c r="D194" s="23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 ht="24.95" customHeight="1" x14ac:dyDescent="0.2">
      <c r="A195" s="21"/>
      <c r="B195" s="21"/>
      <c r="C195" s="23"/>
      <c r="D195" s="23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ht="24.95" customHeight="1" x14ac:dyDescent="0.2">
      <c r="A196" s="21"/>
      <c r="B196" s="21"/>
      <c r="C196" s="23"/>
      <c r="D196" s="23"/>
      <c r="E196" s="21"/>
      <c r="F196" s="21"/>
      <c r="G196" s="21"/>
      <c r="H196" s="21"/>
      <c r="I196" s="21"/>
      <c r="J196" s="21"/>
      <c r="K196" s="21"/>
      <c r="L196" s="21"/>
      <c r="M196" s="21"/>
    </row>
    <row r="197" spans="1:13" ht="24.95" customHeight="1" x14ac:dyDescent="0.2">
      <c r="A197" s="21"/>
      <c r="B197" s="21"/>
      <c r="C197" s="23"/>
      <c r="D197" s="23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ht="24.95" customHeight="1" x14ac:dyDescent="0.2">
      <c r="A198" s="21"/>
      <c r="B198" s="21"/>
      <c r="C198" s="23"/>
      <c r="D198" s="23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 ht="24.95" customHeight="1" x14ac:dyDescent="0.2">
      <c r="A199" s="21"/>
      <c r="B199" s="21"/>
      <c r="C199" s="23"/>
      <c r="D199" s="23"/>
      <c r="E199" s="21"/>
      <c r="F199" s="21"/>
      <c r="G199" s="21"/>
      <c r="H199" s="21"/>
      <c r="I199" s="21"/>
      <c r="J199" s="21"/>
      <c r="K199" s="21"/>
      <c r="L199" s="21"/>
      <c r="M199" s="21"/>
    </row>
    <row r="200" spans="1:13" ht="24.95" customHeight="1" x14ac:dyDescent="0.2">
      <c r="A200" s="21"/>
      <c r="B200" s="21"/>
      <c r="C200" s="23"/>
      <c r="D200" s="23"/>
      <c r="E200" s="21"/>
      <c r="F200" s="21"/>
      <c r="G200" s="21"/>
      <c r="H200" s="21"/>
      <c r="I200" s="21"/>
      <c r="J200" s="21"/>
      <c r="K200" s="21"/>
      <c r="L200" s="21"/>
      <c r="M200" s="21"/>
    </row>
    <row r="201" spans="1:13" ht="24.95" customHeight="1" x14ac:dyDescent="0.2">
      <c r="A201" s="21"/>
      <c r="B201" s="21"/>
      <c r="C201" s="23"/>
      <c r="D201" s="23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3" ht="24.95" customHeight="1" x14ac:dyDescent="0.2">
      <c r="A202" s="21"/>
      <c r="B202" s="21"/>
      <c r="C202" s="23"/>
      <c r="D202" s="23"/>
      <c r="E202" s="21"/>
      <c r="F202" s="21"/>
      <c r="G202" s="21"/>
      <c r="H202" s="21"/>
      <c r="I202" s="21"/>
      <c r="J202" s="21"/>
      <c r="K202" s="21"/>
      <c r="L202" s="21"/>
      <c r="M202" s="21"/>
    </row>
    <row r="203" spans="1:13" ht="24.95" customHeight="1" x14ac:dyDescent="0.2">
      <c r="A203" s="21"/>
      <c r="B203" s="21"/>
      <c r="C203" s="23"/>
      <c r="D203" s="23"/>
      <c r="E203" s="21"/>
      <c r="F203" s="21"/>
      <c r="G203" s="21"/>
      <c r="H203" s="21"/>
      <c r="I203" s="21"/>
      <c r="J203" s="21"/>
      <c r="K203" s="21"/>
      <c r="L203" s="21"/>
      <c r="M203" s="21"/>
    </row>
    <row r="204" spans="1:13" ht="24.95" customHeight="1" x14ac:dyDescent="0.2">
      <c r="A204" s="21"/>
      <c r="B204" s="21"/>
      <c r="C204" s="23"/>
      <c r="D204" s="23"/>
      <c r="E204" s="21"/>
      <c r="F204" s="21"/>
      <c r="G204" s="21"/>
      <c r="H204" s="21"/>
      <c r="I204" s="21"/>
      <c r="J204" s="21"/>
      <c r="K204" s="21"/>
      <c r="L204" s="21"/>
      <c r="M204" s="21"/>
    </row>
    <row r="205" spans="1:13" ht="24.95" customHeight="1" x14ac:dyDescent="0.2">
      <c r="A205" s="21"/>
      <c r="B205" s="21"/>
      <c r="C205" s="23"/>
      <c r="D205" s="23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ht="24.95" customHeight="1" x14ac:dyDescent="0.2">
      <c r="A206" s="21"/>
      <c r="B206" s="21"/>
      <c r="C206" s="23"/>
      <c r="D206" s="23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3" ht="24.95" customHeight="1" x14ac:dyDescent="0.2">
      <c r="A207" s="21"/>
      <c r="B207" s="21"/>
      <c r="C207" s="23"/>
      <c r="D207" s="23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3" ht="24.95" customHeight="1" x14ac:dyDescent="0.2">
      <c r="A208" s="21"/>
      <c r="B208" s="21"/>
      <c r="C208" s="23"/>
      <c r="D208" s="23"/>
      <c r="E208" s="21"/>
      <c r="F208" s="21"/>
      <c r="G208" s="21"/>
      <c r="H208" s="21"/>
      <c r="I208" s="21"/>
      <c r="J208" s="21"/>
      <c r="K208" s="21"/>
      <c r="L208" s="21"/>
      <c r="M208" s="21"/>
    </row>
    <row r="209" spans="1:13" ht="24.95" customHeight="1" x14ac:dyDescent="0.2">
      <c r="A209" s="21"/>
      <c r="B209" s="21"/>
      <c r="C209" s="23"/>
      <c r="D209" s="23"/>
      <c r="E209" s="21"/>
      <c r="F209" s="21"/>
      <c r="G209" s="21"/>
      <c r="H209" s="21"/>
      <c r="I209" s="21"/>
      <c r="J209" s="21"/>
      <c r="K209" s="21"/>
      <c r="L209" s="21"/>
      <c r="M209" s="21"/>
    </row>
    <row r="210" spans="1:13" ht="24.95" customHeight="1" x14ac:dyDescent="0.2">
      <c r="A210" s="21"/>
      <c r="B210" s="21"/>
      <c r="C210" s="23"/>
      <c r="D210" s="23"/>
      <c r="E210" s="21"/>
      <c r="F210" s="21"/>
      <c r="G210" s="21"/>
      <c r="H210" s="21"/>
      <c r="I210" s="21"/>
      <c r="J210" s="21"/>
      <c r="K210" s="21"/>
      <c r="L210" s="21"/>
      <c r="M210" s="21"/>
    </row>
    <row r="211" spans="1:13" ht="24.95" customHeight="1" x14ac:dyDescent="0.2">
      <c r="A211" s="21"/>
      <c r="B211" s="21"/>
      <c r="C211" s="23"/>
      <c r="D211" s="23"/>
      <c r="E211" s="21"/>
      <c r="F211" s="21"/>
      <c r="G211" s="21"/>
      <c r="H211" s="21"/>
      <c r="I211" s="21"/>
      <c r="J211" s="21"/>
      <c r="K211" s="21"/>
      <c r="L211" s="21"/>
      <c r="M211" s="21"/>
    </row>
    <row r="212" spans="1:13" ht="24.95" customHeight="1" x14ac:dyDescent="0.2">
      <c r="A212" s="21"/>
      <c r="B212" s="21"/>
      <c r="C212" s="23"/>
      <c r="D212" s="23"/>
      <c r="E212" s="21"/>
      <c r="F212" s="21"/>
      <c r="G212" s="21"/>
      <c r="H212" s="21"/>
      <c r="I212" s="21"/>
      <c r="J212" s="21"/>
      <c r="K212" s="21"/>
      <c r="L212" s="21"/>
      <c r="M212" s="21"/>
    </row>
    <row r="213" spans="1:13" ht="24.95" customHeight="1" x14ac:dyDescent="0.2">
      <c r="A213" s="21"/>
      <c r="B213" s="21"/>
      <c r="C213" s="23"/>
      <c r="D213" s="23"/>
      <c r="E213" s="21"/>
      <c r="F213" s="21"/>
      <c r="G213" s="21"/>
      <c r="H213" s="21"/>
      <c r="I213" s="21"/>
      <c r="J213" s="21"/>
      <c r="K213" s="21"/>
      <c r="L213" s="21"/>
      <c r="M213" s="21"/>
    </row>
    <row r="214" spans="1:13" ht="24.95" customHeight="1" x14ac:dyDescent="0.2">
      <c r="A214" s="21"/>
      <c r="B214" s="21"/>
      <c r="C214" s="23"/>
      <c r="D214" s="23"/>
      <c r="E214" s="21"/>
      <c r="F214" s="21"/>
      <c r="G214" s="21"/>
      <c r="H214" s="21"/>
      <c r="I214" s="21"/>
      <c r="J214" s="21"/>
      <c r="K214" s="21"/>
      <c r="L214" s="21"/>
      <c r="M214" s="21"/>
    </row>
    <row r="215" spans="1:13" ht="24.95" customHeight="1" x14ac:dyDescent="0.2">
      <c r="A215" s="21"/>
      <c r="B215" s="21"/>
      <c r="C215" s="23"/>
      <c r="D215" s="23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ht="24.95" customHeight="1" x14ac:dyDescent="0.2">
      <c r="A216" s="21"/>
      <c r="B216" s="21"/>
      <c r="C216" s="23"/>
      <c r="D216" s="23"/>
      <c r="E216" s="21"/>
      <c r="F216" s="21"/>
      <c r="G216" s="21"/>
      <c r="H216" s="21"/>
      <c r="I216" s="21"/>
      <c r="J216" s="21"/>
      <c r="K216" s="21"/>
      <c r="L216" s="21"/>
      <c r="M216" s="21"/>
    </row>
    <row r="217" spans="1:13" ht="24.95" customHeight="1" x14ac:dyDescent="0.2">
      <c r="A217" s="21"/>
      <c r="B217" s="21"/>
      <c r="C217" s="23"/>
      <c r="D217" s="23"/>
      <c r="E217" s="21"/>
      <c r="F217" s="21"/>
      <c r="G217" s="21"/>
      <c r="H217" s="21"/>
      <c r="I217" s="21"/>
      <c r="J217" s="21"/>
      <c r="K217" s="21"/>
      <c r="L217" s="21"/>
      <c r="M217" s="21"/>
    </row>
    <row r="218" spans="1:13" ht="24.95" customHeight="1" x14ac:dyDescent="0.2">
      <c r="A218" s="21"/>
      <c r="B218" s="21"/>
      <c r="C218" s="23"/>
      <c r="D218" s="23"/>
      <c r="E218" s="21"/>
      <c r="F218" s="21"/>
      <c r="G218" s="21"/>
      <c r="H218" s="21"/>
      <c r="I218" s="21"/>
      <c r="J218" s="21"/>
      <c r="K218" s="21"/>
      <c r="L218" s="21"/>
      <c r="M218" s="21"/>
    </row>
    <row r="219" spans="1:13" ht="24.95" customHeight="1" x14ac:dyDescent="0.2">
      <c r="A219" s="21"/>
      <c r="B219" s="21"/>
      <c r="C219" s="23"/>
      <c r="D219" s="23"/>
      <c r="E219" s="21"/>
      <c r="F219" s="21"/>
      <c r="G219" s="21"/>
      <c r="H219" s="21"/>
      <c r="I219" s="21"/>
      <c r="J219" s="21"/>
      <c r="K219" s="21"/>
      <c r="L219" s="21"/>
      <c r="M219" s="21"/>
    </row>
    <row r="220" spans="1:13" ht="24.95" customHeight="1" x14ac:dyDescent="0.2">
      <c r="A220" s="21"/>
      <c r="B220" s="21"/>
      <c r="C220" s="23"/>
      <c r="D220" s="23"/>
      <c r="E220" s="21"/>
      <c r="F220" s="21"/>
      <c r="G220" s="21"/>
      <c r="H220" s="21"/>
      <c r="I220" s="21"/>
      <c r="J220" s="21"/>
      <c r="K220" s="21"/>
      <c r="L220" s="21"/>
      <c r="M220" s="21"/>
    </row>
    <row r="221" spans="1:13" ht="24.95" customHeight="1" x14ac:dyDescent="0.2">
      <c r="A221" s="21"/>
      <c r="B221" s="21"/>
      <c r="C221" s="23"/>
      <c r="D221" s="23"/>
      <c r="E221" s="21"/>
      <c r="F221" s="21"/>
      <c r="G221" s="21"/>
      <c r="H221" s="21"/>
      <c r="I221" s="21"/>
      <c r="J221" s="21"/>
      <c r="K221" s="21"/>
      <c r="L221" s="21"/>
      <c r="M221" s="21"/>
    </row>
    <row r="222" spans="1:13" ht="24.95" customHeight="1" x14ac:dyDescent="0.2">
      <c r="A222" s="21"/>
      <c r="B222" s="21"/>
      <c r="C222" s="23"/>
      <c r="D222" s="23"/>
      <c r="E222" s="21"/>
      <c r="F222" s="21"/>
      <c r="G222" s="21"/>
      <c r="H222" s="21"/>
      <c r="I222" s="21"/>
      <c r="J222" s="21"/>
      <c r="K222" s="21"/>
      <c r="L222" s="21"/>
      <c r="M222" s="21"/>
    </row>
    <row r="223" spans="1:13" ht="24.95" customHeight="1" x14ac:dyDescent="0.2">
      <c r="A223" s="21"/>
      <c r="B223" s="21"/>
      <c r="C223" s="23"/>
      <c r="D223" s="23"/>
      <c r="E223" s="21"/>
      <c r="F223" s="21"/>
      <c r="G223" s="21"/>
      <c r="H223" s="21"/>
      <c r="I223" s="21"/>
      <c r="J223" s="21"/>
      <c r="K223" s="21"/>
      <c r="L223" s="21"/>
      <c r="M223" s="21"/>
    </row>
    <row r="224" spans="1:13" ht="24.95" customHeight="1" x14ac:dyDescent="0.2">
      <c r="A224" s="21"/>
      <c r="B224" s="21"/>
      <c r="C224" s="23"/>
      <c r="D224" s="23"/>
      <c r="E224" s="21"/>
      <c r="F224" s="21"/>
      <c r="G224" s="21"/>
      <c r="H224" s="21"/>
      <c r="I224" s="21"/>
      <c r="J224" s="21"/>
      <c r="K224" s="21"/>
      <c r="L224" s="21"/>
      <c r="M224" s="21"/>
    </row>
    <row r="225" spans="1:13" ht="24.95" customHeight="1" x14ac:dyDescent="0.2">
      <c r="A225" s="21"/>
      <c r="B225" s="21"/>
      <c r="C225" s="23"/>
      <c r="D225" s="23"/>
      <c r="E225" s="21"/>
      <c r="F225" s="21"/>
      <c r="G225" s="21"/>
      <c r="H225" s="21"/>
      <c r="I225" s="21"/>
      <c r="J225" s="21"/>
      <c r="K225" s="21"/>
      <c r="L225" s="21"/>
      <c r="M225" s="21"/>
    </row>
    <row r="226" spans="1:13" ht="24.95" customHeight="1" x14ac:dyDescent="0.2">
      <c r="A226" s="21"/>
      <c r="B226" s="21"/>
      <c r="C226" s="23"/>
      <c r="D226" s="23"/>
      <c r="E226" s="21"/>
      <c r="F226" s="21"/>
      <c r="G226" s="21"/>
      <c r="H226" s="21"/>
      <c r="I226" s="21"/>
      <c r="J226" s="21"/>
      <c r="K226" s="21"/>
      <c r="L226" s="21"/>
      <c r="M226" s="21"/>
    </row>
    <row r="227" spans="1:13" ht="24.95" customHeight="1" x14ac:dyDescent="0.2">
      <c r="A227" s="21"/>
      <c r="B227" s="21"/>
      <c r="C227" s="23"/>
      <c r="D227" s="23"/>
      <c r="E227" s="21"/>
      <c r="F227" s="21"/>
      <c r="G227" s="21"/>
      <c r="H227" s="21"/>
      <c r="I227" s="21"/>
      <c r="J227" s="21"/>
      <c r="K227" s="21"/>
      <c r="L227" s="21"/>
      <c r="M227" s="21"/>
    </row>
    <row r="228" spans="1:13" ht="24.95" customHeight="1" x14ac:dyDescent="0.2">
      <c r="A228" s="21"/>
      <c r="B228" s="21"/>
      <c r="C228" s="23"/>
      <c r="D228" s="23"/>
      <c r="E228" s="21"/>
      <c r="F228" s="21"/>
      <c r="G228" s="21"/>
      <c r="H228" s="21"/>
      <c r="I228" s="21"/>
      <c r="J228" s="21"/>
      <c r="K228" s="21"/>
      <c r="L228" s="21"/>
      <c r="M228" s="21"/>
    </row>
    <row r="229" spans="1:13" ht="24.95" customHeight="1" x14ac:dyDescent="0.2">
      <c r="A229" s="21"/>
      <c r="B229" s="21"/>
      <c r="C229" s="23"/>
      <c r="D229" s="23"/>
      <c r="E229" s="21"/>
      <c r="F229" s="21"/>
      <c r="G229" s="21"/>
      <c r="H229" s="21"/>
      <c r="I229" s="21"/>
      <c r="J229" s="21"/>
      <c r="K229" s="21"/>
      <c r="L229" s="21"/>
      <c r="M229" s="21"/>
    </row>
    <row r="230" spans="1:13" ht="24.95" customHeight="1" x14ac:dyDescent="0.2">
      <c r="A230" s="21"/>
      <c r="B230" s="21"/>
      <c r="C230" s="23"/>
      <c r="D230" s="23"/>
      <c r="E230" s="21"/>
      <c r="F230" s="21"/>
      <c r="G230" s="21"/>
      <c r="H230" s="21"/>
      <c r="I230" s="21"/>
      <c r="J230" s="21"/>
      <c r="K230" s="21"/>
      <c r="L230" s="21"/>
      <c r="M230" s="21"/>
    </row>
    <row r="231" spans="1:13" ht="24.95" customHeight="1" x14ac:dyDescent="0.2">
      <c r="A231" s="21"/>
      <c r="B231" s="21"/>
      <c r="C231" s="23"/>
      <c r="D231" s="23"/>
      <c r="E231" s="21"/>
      <c r="F231" s="21"/>
      <c r="G231" s="21"/>
      <c r="H231" s="21"/>
      <c r="I231" s="21"/>
      <c r="J231" s="21"/>
      <c r="K231" s="21"/>
      <c r="L231" s="21"/>
      <c r="M231" s="21"/>
    </row>
    <row r="232" spans="1:13" ht="24.95" customHeight="1" x14ac:dyDescent="0.2">
      <c r="A232" s="21"/>
      <c r="B232" s="21"/>
      <c r="C232" s="23"/>
      <c r="D232" s="23"/>
      <c r="E232" s="21"/>
      <c r="F232" s="21"/>
      <c r="G232" s="21"/>
      <c r="H232" s="21"/>
      <c r="I232" s="21"/>
      <c r="J232" s="21"/>
      <c r="K232" s="21"/>
      <c r="L232" s="21"/>
      <c r="M232" s="21"/>
    </row>
    <row r="233" spans="1:13" ht="24.95" customHeight="1" x14ac:dyDescent="0.2">
      <c r="A233" s="21"/>
      <c r="B233" s="21"/>
      <c r="C233" s="23"/>
      <c r="D233" s="23"/>
      <c r="E233" s="21"/>
      <c r="F233" s="21"/>
      <c r="G233" s="21"/>
      <c r="H233" s="21"/>
      <c r="I233" s="21"/>
      <c r="J233" s="21"/>
      <c r="K233" s="21"/>
      <c r="L233" s="21"/>
      <c r="M233" s="21"/>
    </row>
    <row r="234" spans="1:13" ht="24.95" customHeight="1" x14ac:dyDescent="0.2">
      <c r="A234" s="21"/>
      <c r="B234" s="21"/>
      <c r="C234" s="23"/>
      <c r="D234" s="23"/>
      <c r="E234" s="21"/>
      <c r="F234" s="21"/>
      <c r="G234" s="21"/>
      <c r="H234" s="21"/>
      <c r="I234" s="21"/>
      <c r="J234" s="21"/>
      <c r="K234" s="21"/>
      <c r="L234" s="21"/>
      <c r="M234" s="21"/>
    </row>
    <row r="235" spans="1:13" ht="24.95" customHeight="1" x14ac:dyDescent="0.2">
      <c r="A235" s="21"/>
      <c r="B235" s="21"/>
      <c r="C235" s="23"/>
      <c r="D235" s="23"/>
      <c r="E235" s="21"/>
      <c r="F235" s="21"/>
      <c r="G235" s="21"/>
      <c r="H235" s="21"/>
      <c r="I235" s="21"/>
      <c r="J235" s="21"/>
      <c r="K235" s="21"/>
      <c r="L235" s="21"/>
      <c r="M235" s="21"/>
    </row>
    <row r="236" spans="1:13" ht="24.95" customHeight="1" x14ac:dyDescent="0.2">
      <c r="A236" s="21"/>
      <c r="B236" s="21"/>
      <c r="C236" s="23"/>
      <c r="D236" s="23"/>
      <c r="E236" s="21"/>
      <c r="F236" s="21"/>
      <c r="G236" s="21"/>
      <c r="H236" s="21"/>
      <c r="I236" s="21"/>
      <c r="J236" s="21"/>
      <c r="K236" s="21"/>
      <c r="L236" s="21"/>
      <c r="M236" s="21"/>
    </row>
    <row r="237" spans="1:13" ht="24.95" customHeight="1" x14ac:dyDescent="0.2">
      <c r="A237" s="21"/>
      <c r="B237" s="21"/>
      <c r="C237" s="23"/>
      <c r="D237" s="23"/>
      <c r="E237" s="21"/>
      <c r="F237" s="21"/>
      <c r="G237" s="21"/>
      <c r="H237" s="21"/>
      <c r="I237" s="21"/>
      <c r="J237" s="21"/>
      <c r="K237" s="21"/>
      <c r="L237" s="21"/>
      <c r="M237" s="21"/>
    </row>
    <row r="238" spans="1:13" ht="24.95" customHeight="1" x14ac:dyDescent="0.2">
      <c r="A238" s="21"/>
      <c r="B238" s="21"/>
      <c r="C238" s="23"/>
      <c r="D238" s="23"/>
      <c r="E238" s="21"/>
      <c r="F238" s="21"/>
      <c r="G238" s="21"/>
      <c r="H238" s="21"/>
      <c r="I238" s="21"/>
      <c r="J238" s="21"/>
      <c r="K238" s="21"/>
      <c r="L238" s="21"/>
      <c r="M238" s="21"/>
    </row>
    <row r="239" spans="1:13" ht="24.95" customHeight="1" x14ac:dyDescent="0.2">
      <c r="A239" s="21"/>
      <c r="B239" s="21"/>
      <c r="C239" s="23"/>
      <c r="D239" s="23"/>
      <c r="E239" s="21"/>
      <c r="F239" s="21"/>
      <c r="G239" s="21"/>
      <c r="H239" s="21"/>
      <c r="I239" s="21"/>
      <c r="J239" s="21"/>
      <c r="K239" s="21"/>
      <c r="L239" s="21"/>
      <c r="M239" s="21"/>
    </row>
    <row r="240" spans="1:13" ht="24.95" customHeight="1" x14ac:dyDescent="0.2">
      <c r="A240" s="21"/>
      <c r="B240" s="21"/>
      <c r="C240" s="23"/>
      <c r="D240" s="23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ht="24.95" customHeight="1" x14ac:dyDescent="0.2">
      <c r="A241" s="21"/>
      <c r="B241" s="21"/>
      <c r="C241" s="23"/>
      <c r="D241" s="23"/>
      <c r="E241" s="21"/>
      <c r="F241" s="21"/>
      <c r="G241" s="21"/>
      <c r="H241" s="21"/>
      <c r="I241" s="21"/>
      <c r="J241" s="21"/>
      <c r="K241" s="21"/>
      <c r="L241" s="21"/>
      <c r="M241" s="21"/>
    </row>
    <row r="242" spans="1:13" ht="24.95" customHeight="1" x14ac:dyDescent="0.2">
      <c r="A242" s="21"/>
      <c r="B242" s="21"/>
      <c r="C242" s="23"/>
      <c r="D242" s="23"/>
      <c r="E242" s="21"/>
      <c r="F242" s="21"/>
      <c r="G242" s="21"/>
      <c r="H242" s="21"/>
      <c r="I242" s="21"/>
      <c r="J242" s="21"/>
      <c r="K242" s="21"/>
      <c r="L242" s="21"/>
      <c r="M242" s="21"/>
    </row>
    <row r="243" spans="1:13" ht="24.95" customHeight="1" x14ac:dyDescent="0.2">
      <c r="A243" s="21"/>
      <c r="B243" s="21"/>
      <c r="C243" s="23"/>
      <c r="D243" s="23"/>
      <c r="E243" s="21"/>
      <c r="F243" s="21"/>
      <c r="G243" s="21"/>
      <c r="H243" s="21"/>
      <c r="I243" s="21"/>
      <c r="J243" s="21"/>
      <c r="K243" s="21"/>
      <c r="L243" s="21"/>
      <c r="M243" s="21"/>
    </row>
    <row r="244" spans="1:13" ht="24.95" customHeight="1" x14ac:dyDescent="0.2">
      <c r="A244" s="21"/>
      <c r="B244" s="21"/>
      <c r="C244" s="23"/>
      <c r="D244" s="23"/>
      <c r="E244" s="21"/>
      <c r="F244" s="21"/>
      <c r="G244" s="21"/>
      <c r="H244" s="21"/>
      <c r="I244" s="21"/>
      <c r="J244" s="21"/>
      <c r="K244" s="21"/>
      <c r="L244" s="21"/>
      <c r="M244" s="21"/>
    </row>
    <row r="245" spans="1:13" ht="24.95" customHeight="1" x14ac:dyDescent="0.2">
      <c r="A245" s="21"/>
      <c r="B245" s="21"/>
      <c r="C245" s="23"/>
      <c r="D245" s="23"/>
      <c r="E245" s="21"/>
      <c r="F245" s="21"/>
      <c r="G245" s="21"/>
      <c r="H245" s="21"/>
      <c r="I245" s="21"/>
      <c r="J245" s="21"/>
      <c r="K245" s="21"/>
      <c r="L245" s="21"/>
      <c r="M245" s="21"/>
    </row>
    <row r="246" spans="1:13" ht="24.95" customHeight="1" x14ac:dyDescent="0.2">
      <c r="A246" s="21"/>
      <c r="B246" s="21"/>
      <c r="C246" s="23"/>
      <c r="D246" s="23"/>
      <c r="E246" s="21"/>
      <c r="F246" s="21"/>
      <c r="G246" s="21"/>
      <c r="H246" s="21"/>
      <c r="I246" s="21"/>
      <c r="J246" s="21"/>
      <c r="K246" s="21"/>
      <c r="L246" s="21"/>
      <c r="M246" s="21"/>
    </row>
    <row r="247" spans="1:13" ht="24.95" customHeight="1" x14ac:dyDescent="0.2">
      <c r="A247" s="21"/>
      <c r="B247" s="21"/>
      <c r="C247" s="23"/>
      <c r="D247" s="23"/>
      <c r="E247" s="21"/>
      <c r="F247" s="21"/>
      <c r="G247" s="21"/>
      <c r="H247" s="21"/>
      <c r="I247" s="21"/>
      <c r="J247" s="21"/>
      <c r="K247" s="21"/>
      <c r="L247" s="21"/>
      <c r="M247" s="21"/>
    </row>
    <row r="248" spans="1:13" ht="24.95" customHeight="1" x14ac:dyDescent="0.2">
      <c r="A248" s="21"/>
      <c r="B248" s="21"/>
      <c r="C248" s="23"/>
      <c r="D248" s="23"/>
      <c r="E248" s="21"/>
      <c r="F248" s="21"/>
      <c r="G248" s="21"/>
      <c r="H248" s="21"/>
      <c r="I248" s="21"/>
      <c r="J248" s="21"/>
      <c r="K248" s="21"/>
      <c r="L248" s="21"/>
      <c r="M248" s="21"/>
    </row>
    <row r="249" spans="1:13" ht="24.95" customHeight="1" x14ac:dyDescent="0.2">
      <c r="A249" s="21"/>
      <c r="B249" s="21"/>
      <c r="C249" s="23"/>
      <c r="D249" s="23"/>
      <c r="E249" s="21"/>
      <c r="F249" s="21"/>
      <c r="G249" s="21"/>
      <c r="H249" s="21"/>
      <c r="I249" s="21"/>
      <c r="J249" s="21"/>
      <c r="K249" s="21"/>
      <c r="L249" s="21"/>
      <c r="M249" s="21"/>
    </row>
    <row r="250" spans="1:13" ht="24.95" customHeight="1" x14ac:dyDescent="0.2">
      <c r="A250" s="21"/>
      <c r="B250" s="21"/>
      <c r="C250" s="23"/>
      <c r="D250" s="23"/>
      <c r="E250" s="21"/>
      <c r="F250" s="21"/>
      <c r="G250" s="21"/>
      <c r="H250" s="21"/>
      <c r="I250" s="21"/>
      <c r="J250" s="21"/>
      <c r="K250" s="21"/>
      <c r="L250" s="21"/>
      <c r="M250" s="21"/>
    </row>
    <row r="251" spans="1:13" ht="24.95" customHeight="1" x14ac:dyDescent="0.2">
      <c r="A251" s="21"/>
      <c r="B251" s="21"/>
      <c r="C251" s="23"/>
      <c r="D251" s="23"/>
      <c r="E251" s="21"/>
      <c r="F251" s="21"/>
      <c r="G251" s="21"/>
      <c r="H251" s="21"/>
      <c r="I251" s="21"/>
      <c r="J251" s="21"/>
      <c r="K251" s="21"/>
      <c r="L251" s="21"/>
      <c r="M251" s="21"/>
    </row>
    <row r="252" spans="1:13" ht="24.95" customHeight="1" x14ac:dyDescent="0.2">
      <c r="A252" s="21"/>
      <c r="B252" s="21"/>
      <c r="C252" s="23"/>
      <c r="D252" s="23"/>
      <c r="E252" s="21"/>
      <c r="F252" s="21"/>
      <c r="G252" s="21"/>
      <c r="H252" s="21"/>
      <c r="I252" s="21"/>
      <c r="J252" s="21"/>
      <c r="K252" s="21"/>
      <c r="L252" s="21"/>
      <c r="M252" s="21"/>
    </row>
    <row r="253" spans="1:13" ht="24.95" customHeight="1" x14ac:dyDescent="0.2">
      <c r="A253" s="21"/>
      <c r="B253" s="21"/>
      <c r="C253" s="23"/>
      <c r="D253" s="23"/>
      <c r="E253" s="21"/>
      <c r="F253" s="21"/>
      <c r="G253" s="21"/>
      <c r="H253" s="21"/>
      <c r="I253" s="21"/>
      <c r="J253" s="21"/>
      <c r="K253" s="21"/>
      <c r="L253" s="21"/>
      <c r="M253" s="21"/>
    </row>
    <row r="254" spans="1:13" ht="24.95" customHeight="1" x14ac:dyDescent="0.2">
      <c r="A254" s="21"/>
      <c r="B254" s="21"/>
      <c r="C254" s="23"/>
      <c r="D254" s="23"/>
      <c r="E254" s="21"/>
      <c r="F254" s="21"/>
      <c r="G254" s="21"/>
      <c r="H254" s="21"/>
      <c r="I254" s="21"/>
      <c r="J254" s="21"/>
      <c r="K254" s="21"/>
      <c r="L254" s="21"/>
      <c r="M254" s="21"/>
    </row>
    <row r="255" spans="1:13" ht="24.95" customHeight="1" x14ac:dyDescent="0.2">
      <c r="A255" s="21"/>
      <c r="B255" s="21"/>
      <c r="C255" s="23"/>
      <c r="D255" s="23"/>
      <c r="E255" s="21"/>
      <c r="F255" s="21"/>
      <c r="G255" s="21"/>
      <c r="H255" s="21"/>
      <c r="I255" s="21"/>
      <c r="J255" s="21"/>
      <c r="K255" s="21"/>
      <c r="L255" s="21"/>
      <c r="M255" s="21"/>
    </row>
    <row r="256" spans="1:13" ht="24.95" customHeight="1" x14ac:dyDescent="0.2">
      <c r="A256" s="21"/>
      <c r="B256" s="21"/>
      <c r="C256" s="23"/>
      <c r="D256" s="23"/>
      <c r="E256" s="21"/>
      <c r="F256" s="21"/>
      <c r="G256" s="21"/>
      <c r="H256" s="21"/>
      <c r="I256" s="21"/>
      <c r="J256" s="21"/>
      <c r="K256" s="21"/>
      <c r="L256" s="21"/>
      <c r="M256" s="21"/>
    </row>
    <row r="257" spans="1:13" ht="24.95" customHeight="1" x14ac:dyDescent="0.2">
      <c r="A257" s="21"/>
      <c r="B257" s="21"/>
      <c r="C257" s="23"/>
      <c r="D257" s="23"/>
      <c r="E257" s="21"/>
      <c r="F257" s="21"/>
      <c r="G257" s="21"/>
      <c r="H257" s="21"/>
      <c r="I257" s="21"/>
      <c r="J257" s="21"/>
      <c r="K257" s="21"/>
      <c r="L257" s="21"/>
      <c r="M257" s="21"/>
    </row>
    <row r="258" spans="1:13" ht="24.95" customHeight="1" x14ac:dyDescent="0.2">
      <c r="A258" s="21"/>
      <c r="B258" s="21"/>
      <c r="C258" s="23"/>
      <c r="D258" s="23"/>
      <c r="E258" s="21"/>
      <c r="F258" s="21"/>
      <c r="G258" s="21"/>
      <c r="H258" s="21"/>
      <c r="I258" s="21"/>
      <c r="J258" s="21"/>
      <c r="K258" s="21"/>
      <c r="L258" s="21"/>
      <c r="M258" s="21"/>
    </row>
    <row r="259" spans="1:13" ht="24.95" customHeight="1" x14ac:dyDescent="0.2">
      <c r="A259" s="21"/>
      <c r="B259" s="21"/>
      <c r="C259" s="23"/>
      <c r="D259" s="23"/>
      <c r="E259" s="21"/>
      <c r="F259" s="21"/>
      <c r="G259" s="21"/>
      <c r="H259" s="21"/>
      <c r="I259" s="21"/>
      <c r="J259" s="21"/>
      <c r="K259" s="21"/>
      <c r="L259" s="21"/>
      <c r="M259" s="21"/>
    </row>
    <row r="260" spans="1:13" ht="24.95" customHeight="1" x14ac:dyDescent="0.2">
      <c r="A260" s="21"/>
      <c r="B260" s="21"/>
      <c r="C260" s="23"/>
      <c r="D260" s="23"/>
      <c r="E260" s="21"/>
      <c r="F260" s="21"/>
      <c r="G260" s="21"/>
      <c r="H260" s="21"/>
      <c r="I260" s="21"/>
      <c r="J260" s="21"/>
      <c r="K260" s="21"/>
      <c r="L260" s="21"/>
      <c r="M260" s="21"/>
    </row>
    <row r="261" spans="1:13" ht="24.95" customHeight="1" x14ac:dyDescent="0.2">
      <c r="A261" s="21"/>
      <c r="B261" s="21"/>
      <c r="C261" s="23"/>
      <c r="D261" s="23"/>
      <c r="E261" s="21"/>
      <c r="F261" s="21"/>
      <c r="G261" s="21"/>
      <c r="H261" s="21"/>
      <c r="I261" s="21"/>
      <c r="J261" s="21"/>
      <c r="K261" s="21"/>
      <c r="L261" s="21"/>
      <c r="M261" s="21"/>
    </row>
    <row r="262" spans="1:13" ht="24.95" customHeight="1" x14ac:dyDescent="0.2">
      <c r="A262" s="21"/>
      <c r="B262" s="21"/>
      <c r="C262" s="23"/>
      <c r="D262" s="23"/>
      <c r="E262" s="21"/>
      <c r="F262" s="21"/>
      <c r="G262" s="21"/>
      <c r="H262" s="21"/>
      <c r="I262" s="21"/>
      <c r="J262" s="21"/>
      <c r="K262" s="21"/>
      <c r="L262" s="21"/>
      <c r="M262" s="21"/>
    </row>
    <row r="263" spans="1:13" ht="24.95" customHeight="1" x14ac:dyDescent="0.2">
      <c r="A263" s="21"/>
      <c r="B263" s="21"/>
      <c r="C263" s="23"/>
      <c r="D263" s="23"/>
      <c r="E263" s="21"/>
      <c r="F263" s="21"/>
      <c r="G263" s="21"/>
      <c r="H263" s="21"/>
      <c r="I263" s="21"/>
      <c r="J263" s="21"/>
      <c r="K263" s="21"/>
      <c r="L263" s="21"/>
      <c r="M263" s="21"/>
    </row>
    <row r="264" spans="1:13" ht="24.95" customHeight="1" x14ac:dyDescent="0.2">
      <c r="A264" s="21"/>
      <c r="B264" s="21"/>
      <c r="C264" s="23"/>
      <c r="D264" s="23"/>
      <c r="E264" s="21"/>
      <c r="F264" s="21"/>
      <c r="G264" s="21"/>
      <c r="H264" s="21"/>
      <c r="I264" s="21"/>
      <c r="J264" s="21"/>
      <c r="K264" s="21"/>
      <c r="L264" s="21"/>
      <c r="M264" s="21"/>
    </row>
    <row r="265" spans="1:13" ht="24.95" customHeight="1" x14ac:dyDescent="0.2">
      <c r="A265" s="21"/>
      <c r="B265" s="21"/>
      <c r="C265" s="23"/>
      <c r="D265" s="23"/>
      <c r="E265" s="21"/>
      <c r="F265" s="21"/>
      <c r="G265" s="21"/>
      <c r="H265" s="21"/>
      <c r="I265" s="21"/>
      <c r="J265" s="21"/>
      <c r="K265" s="21"/>
      <c r="L265" s="21"/>
      <c r="M265" s="21"/>
    </row>
    <row r="266" spans="1:13" ht="24.95" customHeight="1" x14ac:dyDescent="0.2">
      <c r="A266" s="21"/>
      <c r="B266" s="21"/>
      <c r="C266" s="23"/>
      <c r="D266" s="23"/>
      <c r="E266" s="21"/>
      <c r="F266" s="21"/>
      <c r="G266" s="21"/>
      <c r="H266" s="21"/>
      <c r="I266" s="21"/>
      <c r="J266" s="21"/>
      <c r="K266" s="21"/>
      <c r="L266" s="21"/>
      <c r="M266" s="21"/>
    </row>
    <row r="267" spans="1:13" ht="24.95" customHeight="1" x14ac:dyDescent="0.2">
      <c r="A267" s="21"/>
      <c r="B267" s="21"/>
      <c r="C267" s="23"/>
      <c r="D267" s="23"/>
      <c r="E267" s="21"/>
      <c r="F267" s="21"/>
      <c r="G267" s="21"/>
      <c r="H267" s="21"/>
      <c r="I267" s="21"/>
      <c r="J267" s="21"/>
      <c r="K267" s="21"/>
      <c r="L267" s="21"/>
      <c r="M267" s="21"/>
    </row>
    <row r="268" spans="1:13" ht="24.95" customHeight="1" x14ac:dyDescent="0.2">
      <c r="A268" s="21"/>
      <c r="B268" s="21"/>
      <c r="C268" s="23"/>
      <c r="D268" s="23"/>
      <c r="E268" s="21"/>
      <c r="F268" s="21"/>
      <c r="G268" s="21"/>
      <c r="H268" s="21"/>
      <c r="I268" s="21"/>
      <c r="J268" s="21"/>
      <c r="K268" s="21"/>
      <c r="L268" s="21"/>
      <c r="M268" s="21"/>
    </row>
    <row r="269" spans="1:13" ht="24.95" customHeight="1" x14ac:dyDescent="0.2">
      <c r="A269" s="21"/>
      <c r="B269" s="21"/>
      <c r="C269" s="23"/>
      <c r="D269" s="23"/>
      <c r="E269" s="21"/>
      <c r="F269" s="21"/>
      <c r="G269" s="21"/>
      <c r="H269" s="21"/>
      <c r="I269" s="21"/>
      <c r="J269" s="21"/>
      <c r="K269" s="21"/>
      <c r="L269" s="21"/>
      <c r="M269" s="21"/>
    </row>
    <row r="270" spans="1:13" ht="24.95" customHeight="1" x14ac:dyDescent="0.2">
      <c r="A270" s="21"/>
      <c r="B270" s="21"/>
      <c r="C270" s="23"/>
      <c r="D270" s="23"/>
      <c r="E270" s="21"/>
      <c r="F270" s="21"/>
      <c r="G270" s="21"/>
      <c r="H270" s="21"/>
      <c r="I270" s="21"/>
      <c r="J270" s="21"/>
      <c r="K270" s="21"/>
      <c r="L270" s="21"/>
      <c r="M270" s="21"/>
    </row>
    <row r="271" spans="1:13" ht="24.95" customHeight="1" x14ac:dyDescent="0.2">
      <c r="A271" s="21"/>
      <c r="B271" s="21"/>
      <c r="C271" s="23"/>
      <c r="D271" s="23"/>
      <c r="E271" s="21"/>
      <c r="F271" s="21"/>
      <c r="G271" s="21"/>
      <c r="H271" s="21"/>
      <c r="I271" s="21"/>
      <c r="J271" s="21"/>
      <c r="K271" s="21"/>
      <c r="L271" s="21"/>
      <c r="M271" s="21"/>
    </row>
    <row r="272" spans="1:13" ht="24.95" customHeight="1" x14ac:dyDescent="0.2">
      <c r="A272" s="21"/>
      <c r="B272" s="21"/>
      <c r="C272" s="23"/>
      <c r="D272" s="23"/>
      <c r="E272" s="21"/>
      <c r="F272" s="21"/>
      <c r="G272" s="21"/>
      <c r="H272" s="21"/>
      <c r="I272" s="21"/>
      <c r="J272" s="21"/>
      <c r="K272" s="21"/>
      <c r="L272" s="21"/>
      <c r="M272" s="21"/>
    </row>
    <row r="273" spans="1:13" ht="24.95" customHeight="1" x14ac:dyDescent="0.2">
      <c r="A273" s="21"/>
      <c r="B273" s="21"/>
      <c r="C273" s="23"/>
      <c r="D273" s="23"/>
      <c r="E273" s="21"/>
      <c r="F273" s="21"/>
      <c r="G273" s="21"/>
      <c r="H273" s="21"/>
      <c r="I273" s="21"/>
      <c r="J273" s="21"/>
      <c r="K273" s="21"/>
      <c r="L273" s="21"/>
      <c r="M273" s="21"/>
    </row>
    <row r="274" spans="1:13" ht="24.95" customHeight="1" x14ac:dyDescent="0.2">
      <c r="A274" s="21"/>
      <c r="B274" s="21"/>
      <c r="C274" s="23"/>
      <c r="D274" s="23"/>
      <c r="E274" s="21"/>
      <c r="F274" s="21"/>
      <c r="G274" s="21"/>
      <c r="H274" s="21"/>
      <c r="I274" s="21"/>
      <c r="J274" s="21"/>
      <c r="K274" s="21"/>
      <c r="L274" s="21"/>
      <c r="M274" s="21"/>
    </row>
    <row r="275" spans="1:13" ht="24.95" customHeight="1" x14ac:dyDescent="0.2">
      <c r="A275" s="21"/>
      <c r="B275" s="21"/>
      <c r="C275" s="23"/>
      <c r="D275" s="23"/>
      <c r="E275" s="21"/>
      <c r="F275" s="21"/>
      <c r="G275" s="21"/>
      <c r="H275" s="21"/>
      <c r="I275" s="21"/>
      <c r="J275" s="21"/>
      <c r="K275" s="21"/>
      <c r="L275" s="21"/>
      <c r="M275" s="21"/>
    </row>
    <row r="276" spans="1:13" ht="24.95" customHeight="1" x14ac:dyDescent="0.2">
      <c r="A276" s="21"/>
      <c r="B276" s="21"/>
      <c r="C276" s="23"/>
      <c r="D276" s="23"/>
      <c r="E276" s="21"/>
      <c r="F276" s="21"/>
      <c r="G276" s="21"/>
      <c r="H276" s="21"/>
      <c r="I276" s="21"/>
      <c r="J276" s="21"/>
      <c r="K276" s="21"/>
      <c r="L276" s="21"/>
      <c r="M276" s="21"/>
    </row>
    <row r="277" spans="1:13" ht="24.95" customHeight="1" x14ac:dyDescent="0.2">
      <c r="A277" s="21"/>
      <c r="B277" s="21"/>
      <c r="C277" s="23"/>
      <c r="D277" s="23"/>
      <c r="E277" s="21"/>
      <c r="F277" s="21"/>
      <c r="G277" s="21"/>
      <c r="H277" s="21"/>
      <c r="I277" s="21"/>
      <c r="J277" s="21"/>
      <c r="K277" s="21"/>
      <c r="L277" s="21"/>
      <c r="M277" s="21"/>
    </row>
    <row r="278" spans="1:13" ht="24.95" customHeight="1" x14ac:dyDescent="0.2">
      <c r="A278" s="21"/>
      <c r="B278" s="21"/>
      <c r="C278" s="23"/>
      <c r="D278" s="23"/>
      <c r="E278" s="21"/>
      <c r="F278" s="21"/>
      <c r="G278" s="21"/>
      <c r="H278" s="21"/>
      <c r="I278" s="21"/>
      <c r="J278" s="21"/>
      <c r="K278" s="21"/>
      <c r="L278" s="21"/>
      <c r="M278" s="21"/>
    </row>
    <row r="279" spans="1:13" ht="24.95" customHeight="1" x14ac:dyDescent="0.2">
      <c r="A279" s="21"/>
      <c r="B279" s="21"/>
      <c r="C279" s="23"/>
      <c r="D279" s="23"/>
      <c r="E279" s="21"/>
      <c r="F279" s="21"/>
      <c r="G279" s="21"/>
      <c r="H279" s="21"/>
      <c r="I279" s="21"/>
      <c r="J279" s="21"/>
      <c r="K279" s="21"/>
      <c r="L279" s="21"/>
      <c r="M279" s="21"/>
    </row>
    <row r="280" spans="1:13" ht="24.95" customHeight="1" x14ac:dyDescent="0.2">
      <c r="A280" s="21"/>
      <c r="B280" s="21"/>
      <c r="C280" s="23"/>
      <c r="D280" s="23"/>
      <c r="E280" s="21"/>
      <c r="F280" s="21"/>
      <c r="G280" s="21"/>
      <c r="H280" s="21"/>
      <c r="I280" s="21"/>
      <c r="J280" s="21"/>
      <c r="K280" s="21"/>
      <c r="L280" s="21"/>
      <c r="M280" s="21"/>
    </row>
    <row r="281" spans="1:13" ht="24.95" customHeight="1" x14ac:dyDescent="0.2">
      <c r="A281" s="21"/>
      <c r="B281" s="21"/>
      <c r="C281" s="23"/>
      <c r="D281" s="23"/>
      <c r="E281" s="21"/>
      <c r="F281" s="21"/>
      <c r="G281" s="21"/>
      <c r="H281" s="21"/>
      <c r="I281" s="21"/>
      <c r="J281" s="21"/>
      <c r="K281" s="21"/>
      <c r="L281" s="21"/>
      <c r="M281" s="21"/>
    </row>
    <row r="282" spans="1:13" ht="24.95" customHeight="1" x14ac:dyDescent="0.2">
      <c r="A282" s="21"/>
      <c r="B282" s="21"/>
      <c r="C282" s="23"/>
      <c r="D282" s="23"/>
      <c r="E282" s="21"/>
      <c r="F282" s="21"/>
      <c r="G282" s="21"/>
      <c r="H282" s="21"/>
      <c r="I282" s="21"/>
      <c r="J282" s="21"/>
      <c r="K282" s="21"/>
      <c r="L282" s="21"/>
      <c r="M282" s="21"/>
    </row>
    <row r="283" spans="1:13" ht="24.95" customHeight="1" x14ac:dyDescent="0.2">
      <c r="A283" s="21"/>
      <c r="B283" s="21"/>
      <c r="C283" s="23"/>
      <c r="D283" s="23"/>
      <c r="E283" s="21"/>
      <c r="F283" s="21"/>
      <c r="G283" s="21"/>
      <c r="H283" s="21"/>
      <c r="I283" s="21"/>
      <c r="J283" s="21"/>
      <c r="K283" s="21"/>
      <c r="L283" s="21"/>
      <c r="M283" s="21"/>
    </row>
    <row r="284" spans="1:13" ht="24.95" customHeight="1" x14ac:dyDescent="0.2">
      <c r="A284" s="21"/>
      <c r="B284" s="21"/>
      <c r="C284" s="23"/>
      <c r="D284" s="23"/>
      <c r="E284" s="21"/>
      <c r="F284" s="21"/>
      <c r="G284" s="21"/>
      <c r="H284" s="21"/>
      <c r="I284" s="21"/>
      <c r="J284" s="21"/>
      <c r="K284" s="21"/>
      <c r="L284" s="21"/>
      <c r="M284" s="21"/>
    </row>
    <row r="285" spans="1:13" ht="24.95" customHeight="1" x14ac:dyDescent="0.2">
      <c r="A285" s="21"/>
      <c r="B285" s="21"/>
      <c r="C285" s="23"/>
      <c r="D285" s="23"/>
      <c r="E285" s="21"/>
      <c r="F285" s="21"/>
      <c r="G285" s="21"/>
      <c r="H285" s="21"/>
      <c r="I285" s="21"/>
      <c r="J285" s="21"/>
      <c r="K285" s="21"/>
      <c r="L285" s="21"/>
      <c r="M285" s="21"/>
    </row>
    <row r="286" spans="1:13" ht="24.95" customHeight="1" x14ac:dyDescent="0.2">
      <c r="A286" s="21"/>
      <c r="B286" s="21"/>
      <c r="C286" s="23"/>
      <c r="D286" s="23"/>
      <c r="E286" s="21"/>
      <c r="F286" s="21"/>
      <c r="G286" s="21"/>
      <c r="H286" s="21"/>
      <c r="I286" s="21"/>
      <c r="J286" s="21"/>
      <c r="K286" s="21"/>
      <c r="L286" s="21"/>
      <c r="M286" s="21"/>
    </row>
    <row r="287" spans="1:13" ht="24.95" customHeight="1" x14ac:dyDescent="0.2">
      <c r="A287" s="21"/>
      <c r="B287" s="21"/>
      <c r="C287" s="23"/>
      <c r="D287" s="23"/>
      <c r="E287" s="21"/>
      <c r="F287" s="21"/>
      <c r="G287" s="21"/>
      <c r="H287" s="21"/>
      <c r="I287" s="21"/>
      <c r="J287" s="21"/>
      <c r="K287" s="21"/>
      <c r="L287" s="21"/>
      <c r="M287" s="21"/>
    </row>
    <row r="288" spans="1:13" ht="24.95" customHeight="1" x14ac:dyDescent="0.2">
      <c r="A288" s="21"/>
      <c r="B288" s="21"/>
      <c r="C288" s="23"/>
      <c r="D288" s="23"/>
      <c r="E288" s="21"/>
      <c r="F288" s="21"/>
      <c r="G288" s="21"/>
      <c r="H288" s="21"/>
      <c r="I288" s="21"/>
      <c r="J288" s="21"/>
      <c r="K288" s="21"/>
      <c r="L288" s="21"/>
      <c r="M288" s="21"/>
    </row>
    <row r="289" spans="1:13" ht="24.95" customHeight="1" x14ac:dyDescent="0.2">
      <c r="A289" s="21"/>
      <c r="B289" s="21"/>
      <c r="C289" s="23"/>
      <c r="D289" s="23"/>
      <c r="E289" s="21"/>
      <c r="F289" s="21"/>
      <c r="G289" s="21"/>
      <c r="H289" s="21"/>
      <c r="I289" s="21"/>
      <c r="J289" s="21"/>
      <c r="K289" s="21"/>
      <c r="L289" s="21"/>
      <c r="M289" s="21"/>
    </row>
    <row r="290" spans="1:13" ht="24.95" customHeight="1" x14ac:dyDescent="0.2">
      <c r="A290" s="21"/>
      <c r="B290" s="21"/>
      <c r="C290" s="23"/>
      <c r="D290" s="23"/>
      <c r="E290" s="21"/>
      <c r="F290" s="21"/>
      <c r="G290" s="21"/>
      <c r="H290" s="21"/>
      <c r="I290" s="21"/>
      <c r="J290" s="21"/>
      <c r="K290" s="21"/>
      <c r="L290" s="21"/>
      <c r="M290" s="21"/>
    </row>
    <row r="291" spans="1:13" ht="24.95" customHeight="1" x14ac:dyDescent="0.2">
      <c r="A291" s="21"/>
      <c r="B291" s="21"/>
      <c r="C291" s="23"/>
      <c r="D291" s="23"/>
      <c r="E291" s="21"/>
      <c r="F291" s="21"/>
      <c r="G291" s="21"/>
      <c r="H291" s="21"/>
      <c r="I291" s="21"/>
      <c r="J291" s="21"/>
      <c r="K291" s="21"/>
      <c r="L291" s="21"/>
      <c r="M291" s="21"/>
    </row>
    <row r="292" spans="1:13" ht="24.95" customHeight="1" x14ac:dyDescent="0.2">
      <c r="A292" s="21"/>
      <c r="B292" s="21"/>
      <c r="C292" s="23"/>
      <c r="D292" s="23"/>
      <c r="E292" s="21"/>
      <c r="F292" s="21"/>
      <c r="G292" s="21"/>
      <c r="H292" s="21"/>
      <c r="I292" s="21"/>
      <c r="J292" s="21"/>
      <c r="K292" s="21"/>
      <c r="L292" s="21"/>
      <c r="M292" s="21"/>
    </row>
    <row r="293" spans="1:13" ht="24.95" customHeight="1" x14ac:dyDescent="0.2">
      <c r="A293" s="21"/>
      <c r="B293" s="21"/>
      <c r="C293" s="23"/>
      <c r="D293" s="23"/>
      <c r="E293" s="21"/>
      <c r="F293" s="21"/>
      <c r="G293" s="21"/>
      <c r="H293" s="21"/>
      <c r="I293" s="21"/>
      <c r="J293" s="21"/>
      <c r="K293" s="21"/>
      <c r="L293" s="21"/>
      <c r="M293" s="21"/>
    </row>
    <row r="294" spans="1:13" ht="24.95" customHeight="1" x14ac:dyDescent="0.2">
      <c r="A294" s="21"/>
      <c r="B294" s="21"/>
      <c r="C294" s="23"/>
      <c r="D294" s="23"/>
      <c r="E294" s="21"/>
      <c r="F294" s="21"/>
      <c r="G294" s="21"/>
      <c r="H294" s="21"/>
      <c r="I294" s="21"/>
      <c r="J294" s="21"/>
      <c r="K294" s="21"/>
      <c r="L294" s="21"/>
      <c r="M294" s="21"/>
    </row>
    <row r="295" spans="1:13" ht="24.95" customHeight="1" x14ac:dyDescent="0.2">
      <c r="A295" s="21"/>
      <c r="B295" s="21"/>
      <c r="C295" s="23"/>
      <c r="D295" s="23"/>
      <c r="E295" s="21"/>
      <c r="F295" s="21"/>
      <c r="G295" s="21"/>
      <c r="H295" s="21"/>
      <c r="I295" s="21"/>
      <c r="J295" s="21"/>
      <c r="K295" s="21"/>
      <c r="L295" s="21"/>
      <c r="M295" s="21"/>
    </row>
    <row r="296" spans="1:13" ht="24.95" customHeight="1" x14ac:dyDescent="0.2">
      <c r="A296" s="21"/>
      <c r="B296" s="21"/>
      <c r="C296" s="23"/>
      <c r="D296" s="23"/>
      <c r="E296" s="21"/>
      <c r="F296" s="21"/>
      <c r="G296" s="21"/>
      <c r="H296" s="21"/>
      <c r="I296" s="21"/>
      <c r="J296" s="21"/>
      <c r="K296" s="21"/>
      <c r="L296" s="21"/>
      <c r="M296" s="21"/>
    </row>
    <row r="297" spans="1:13" ht="24.95" customHeight="1" x14ac:dyDescent="0.2">
      <c r="A297" s="21"/>
      <c r="B297" s="21"/>
      <c r="C297" s="23"/>
      <c r="D297" s="23"/>
      <c r="E297" s="21"/>
      <c r="F297" s="21"/>
      <c r="G297" s="21"/>
      <c r="H297" s="21"/>
      <c r="I297" s="21"/>
      <c r="J297" s="21"/>
      <c r="K297" s="21"/>
      <c r="L297" s="21"/>
      <c r="M297" s="21"/>
    </row>
    <row r="298" spans="1:13" ht="24.95" customHeight="1" x14ac:dyDescent="0.2">
      <c r="A298" s="21"/>
      <c r="B298" s="21"/>
      <c r="C298" s="23"/>
      <c r="D298" s="23"/>
      <c r="E298" s="21"/>
      <c r="F298" s="21"/>
      <c r="G298" s="21"/>
      <c r="H298" s="21"/>
      <c r="I298" s="21"/>
      <c r="J298" s="21"/>
      <c r="K298" s="21"/>
      <c r="L298" s="21"/>
      <c r="M298" s="21"/>
    </row>
    <row r="299" spans="1:13" ht="24.95" customHeight="1" x14ac:dyDescent="0.2">
      <c r="A299" s="21"/>
      <c r="B299" s="21"/>
      <c r="C299" s="23"/>
      <c r="D299" s="23"/>
      <c r="E299" s="21"/>
      <c r="F299" s="21"/>
      <c r="G299" s="21"/>
      <c r="H299" s="21"/>
      <c r="I299" s="21"/>
      <c r="J299" s="21"/>
      <c r="K299" s="21"/>
      <c r="L299" s="21"/>
      <c r="M299" s="21"/>
    </row>
    <row r="300" spans="1:13" ht="24.95" customHeight="1" x14ac:dyDescent="0.2">
      <c r="A300" s="21"/>
      <c r="B300" s="21"/>
      <c r="C300" s="23"/>
      <c r="D300" s="23"/>
      <c r="E300" s="21"/>
      <c r="F300" s="21"/>
      <c r="G300" s="21"/>
      <c r="H300" s="21"/>
      <c r="I300" s="21"/>
      <c r="J300" s="21"/>
      <c r="K300" s="21"/>
      <c r="L300" s="21"/>
      <c r="M300" s="21"/>
    </row>
    <row r="301" spans="1:13" ht="24.95" customHeight="1" x14ac:dyDescent="0.2">
      <c r="A301" s="21"/>
      <c r="B301" s="21"/>
      <c r="C301" s="23"/>
      <c r="D301" s="23"/>
      <c r="E301" s="21"/>
      <c r="F301" s="21"/>
      <c r="G301" s="21"/>
      <c r="H301" s="21"/>
      <c r="I301" s="21"/>
      <c r="J301" s="21"/>
      <c r="K301" s="21"/>
      <c r="L301" s="21"/>
      <c r="M301" s="21"/>
    </row>
    <row r="302" spans="1:13" ht="24.95" customHeight="1" x14ac:dyDescent="0.2">
      <c r="A302" s="21"/>
      <c r="B302" s="21"/>
      <c r="C302" s="23"/>
      <c r="D302" s="23"/>
      <c r="E302" s="21"/>
      <c r="F302" s="21"/>
      <c r="G302" s="21"/>
      <c r="H302" s="21"/>
      <c r="I302" s="21"/>
      <c r="J302" s="21"/>
      <c r="K302" s="21"/>
      <c r="L302" s="21"/>
      <c r="M302" s="21"/>
    </row>
    <row r="303" spans="1:13" ht="24.95" customHeight="1" x14ac:dyDescent="0.2">
      <c r="A303" s="21"/>
      <c r="B303" s="21"/>
      <c r="C303" s="23"/>
      <c r="D303" s="23"/>
      <c r="E303" s="21"/>
      <c r="F303" s="21"/>
      <c r="G303" s="21"/>
      <c r="H303" s="21"/>
      <c r="I303" s="21"/>
      <c r="J303" s="21"/>
      <c r="K303" s="21"/>
      <c r="L303" s="21"/>
      <c r="M303" s="21"/>
    </row>
    <row r="304" spans="1:13" ht="24.95" customHeight="1" x14ac:dyDescent="0.2">
      <c r="A304" s="21"/>
      <c r="B304" s="21"/>
      <c r="C304" s="23"/>
      <c r="D304" s="23"/>
      <c r="E304" s="21"/>
      <c r="F304" s="21"/>
      <c r="G304" s="21"/>
      <c r="H304" s="21"/>
      <c r="I304" s="21"/>
      <c r="J304" s="21"/>
      <c r="K304" s="21"/>
      <c r="L304" s="21"/>
      <c r="M304" s="21"/>
    </row>
    <row r="305" spans="1:13" ht="24.95" customHeight="1" x14ac:dyDescent="0.2">
      <c r="A305" s="21"/>
      <c r="B305" s="21"/>
      <c r="C305" s="23"/>
      <c r="D305" s="23"/>
      <c r="E305" s="21"/>
      <c r="F305" s="21"/>
      <c r="G305" s="21"/>
      <c r="H305" s="21"/>
      <c r="I305" s="21"/>
      <c r="J305" s="21"/>
      <c r="K305" s="21"/>
      <c r="L305" s="21"/>
      <c r="M305" s="21"/>
    </row>
    <row r="306" spans="1:13" ht="24.95" customHeight="1" x14ac:dyDescent="0.2">
      <c r="A306" s="21"/>
      <c r="B306" s="21"/>
      <c r="C306" s="23"/>
      <c r="D306" s="23"/>
      <c r="E306" s="21"/>
      <c r="F306" s="21"/>
      <c r="G306" s="21"/>
      <c r="H306" s="21"/>
      <c r="I306" s="21"/>
      <c r="J306" s="21"/>
      <c r="K306" s="21"/>
      <c r="L306" s="21"/>
      <c r="M306" s="21"/>
    </row>
    <row r="307" spans="1:13" ht="24.95" customHeight="1" x14ac:dyDescent="0.2">
      <c r="A307" s="21"/>
      <c r="B307" s="21"/>
      <c r="C307" s="23"/>
      <c r="D307" s="23"/>
      <c r="E307" s="21"/>
      <c r="F307" s="21"/>
      <c r="G307" s="21"/>
      <c r="H307" s="21"/>
      <c r="I307" s="21"/>
      <c r="J307" s="21"/>
      <c r="K307" s="21"/>
      <c r="L307" s="21"/>
      <c r="M307" s="21"/>
    </row>
    <row r="308" spans="1:13" ht="24.95" customHeight="1" x14ac:dyDescent="0.2">
      <c r="A308" s="21"/>
      <c r="B308" s="21"/>
      <c r="C308" s="23"/>
      <c r="D308" s="23"/>
      <c r="E308" s="21"/>
      <c r="F308" s="21"/>
      <c r="G308" s="21"/>
      <c r="H308" s="21"/>
      <c r="I308" s="21"/>
      <c r="J308" s="21"/>
      <c r="K308" s="21"/>
      <c r="L308" s="21"/>
      <c r="M308" s="21"/>
    </row>
    <row r="309" spans="1:13" ht="24.95" customHeight="1" x14ac:dyDescent="0.2">
      <c r="A309" s="21"/>
      <c r="B309" s="21"/>
      <c r="C309" s="23"/>
      <c r="D309" s="23"/>
      <c r="E309" s="21"/>
      <c r="F309" s="21"/>
      <c r="G309" s="21"/>
      <c r="H309" s="21"/>
      <c r="I309" s="21"/>
      <c r="J309" s="21"/>
      <c r="K309" s="21"/>
      <c r="L309" s="21"/>
      <c r="M309" s="21"/>
    </row>
    <row r="310" spans="1:13" ht="24.95" customHeight="1" x14ac:dyDescent="0.2">
      <c r="A310" s="21"/>
      <c r="B310" s="21"/>
      <c r="C310" s="23"/>
      <c r="D310" s="23"/>
      <c r="E310" s="21"/>
      <c r="F310" s="21"/>
      <c r="G310" s="21"/>
      <c r="H310" s="21"/>
      <c r="I310" s="21"/>
      <c r="J310" s="21"/>
      <c r="K310" s="21"/>
      <c r="L310" s="21"/>
      <c r="M310" s="21"/>
    </row>
    <row r="311" spans="1:13" ht="24.95" customHeight="1" x14ac:dyDescent="0.2">
      <c r="A311" s="21"/>
      <c r="B311" s="21"/>
      <c r="C311" s="23"/>
      <c r="D311" s="23"/>
      <c r="E311" s="21"/>
      <c r="F311" s="21"/>
      <c r="G311" s="21"/>
      <c r="H311" s="21"/>
      <c r="I311" s="21"/>
      <c r="J311" s="21"/>
      <c r="K311" s="21"/>
      <c r="L311" s="21"/>
      <c r="M311" s="21"/>
    </row>
    <row r="312" spans="1:13" ht="24.95" customHeight="1" x14ac:dyDescent="0.2">
      <c r="A312" s="21"/>
      <c r="B312" s="21"/>
      <c r="C312" s="23"/>
      <c r="D312" s="23"/>
      <c r="E312" s="21"/>
      <c r="F312" s="21"/>
      <c r="G312" s="21"/>
      <c r="H312" s="21"/>
      <c r="I312" s="21"/>
      <c r="J312" s="21"/>
      <c r="K312" s="21"/>
      <c r="L312" s="21"/>
      <c r="M312" s="21"/>
    </row>
    <row r="313" spans="1:13" ht="24.95" customHeight="1" x14ac:dyDescent="0.2">
      <c r="A313" s="21"/>
      <c r="B313" s="21"/>
      <c r="C313" s="23"/>
      <c r="D313" s="23"/>
      <c r="E313" s="21"/>
      <c r="F313" s="21"/>
      <c r="G313" s="21"/>
      <c r="H313" s="21"/>
      <c r="I313" s="21"/>
      <c r="J313" s="21"/>
      <c r="K313" s="21"/>
      <c r="L313" s="21"/>
      <c r="M313" s="21"/>
    </row>
    <row r="314" spans="1:13" ht="24.95" customHeight="1" x14ac:dyDescent="0.2">
      <c r="A314" s="21"/>
      <c r="B314" s="21"/>
      <c r="C314" s="23"/>
      <c r="D314" s="23"/>
      <c r="E314" s="21"/>
      <c r="F314" s="21"/>
      <c r="G314" s="21"/>
      <c r="H314" s="21"/>
      <c r="I314" s="21"/>
      <c r="J314" s="21"/>
      <c r="K314" s="21"/>
      <c r="L314" s="21"/>
      <c r="M314" s="21"/>
    </row>
    <row r="315" spans="1:13" ht="24.95" customHeight="1" x14ac:dyDescent="0.2"/>
    <row r="316" spans="1:13" ht="24.95" customHeight="1" x14ac:dyDescent="0.2"/>
    <row r="317" spans="1:13" ht="24.95" customHeight="1" x14ac:dyDescent="0.2"/>
    <row r="318" spans="1:13" ht="24.95" customHeight="1" x14ac:dyDescent="0.2"/>
    <row r="319" spans="1:13" ht="24.95" customHeight="1" x14ac:dyDescent="0.2"/>
    <row r="320" spans="1:13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</sheetData>
  <mergeCells count="22">
    <mergeCell ref="B144:G144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35346</v>
      </c>
      <c r="C4">
        <v>1675</v>
      </c>
      <c r="D4">
        <v>586</v>
      </c>
      <c r="E4">
        <v>1089</v>
      </c>
      <c r="F4">
        <v>290</v>
      </c>
      <c r="H4" s="12">
        <v>1961</v>
      </c>
      <c r="I4" s="12">
        <f>F4</f>
        <v>290</v>
      </c>
    </row>
    <row r="5" spans="1:9" x14ac:dyDescent="0.25">
      <c r="A5" s="12">
        <v>1962</v>
      </c>
      <c r="B5">
        <v>36479</v>
      </c>
      <c r="C5">
        <v>1931</v>
      </c>
      <c r="D5">
        <v>904</v>
      </c>
      <c r="E5">
        <v>1027</v>
      </c>
      <c r="F5">
        <v>423</v>
      </c>
      <c r="H5" s="12">
        <v>1962</v>
      </c>
      <c r="I5" s="12">
        <f t="shared" ref="I5:I56" si="0">F5</f>
        <v>423</v>
      </c>
    </row>
    <row r="6" spans="1:9" x14ac:dyDescent="0.25">
      <c r="A6" s="12">
        <v>1963</v>
      </c>
      <c r="B6">
        <v>37612</v>
      </c>
      <c r="C6">
        <v>1992</v>
      </c>
      <c r="D6">
        <v>646</v>
      </c>
      <c r="E6">
        <v>1346</v>
      </c>
      <c r="F6">
        <v>324</v>
      </c>
      <c r="H6" s="12">
        <v>1963</v>
      </c>
      <c r="I6" s="12">
        <f t="shared" si="0"/>
        <v>324</v>
      </c>
    </row>
    <row r="7" spans="1:9" x14ac:dyDescent="0.25">
      <c r="A7" s="12">
        <v>1964</v>
      </c>
      <c r="B7">
        <v>38745</v>
      </c>
      <c r="C7">
        <v>1968</v>
      </c>
      <c r="D7">
        <v>697</v>
      </c>
      <c r="E7">
        <v>1271</v>
      </c>
      <c r="F7">
        <v>320</v>
      </c>
      <c r="H7" s="12">
        <v>1964</v>
      </c>
      <c r="I7" s="12">
        <f t="shared" si="0"/>
        <v>320</v>
      </c>
    </row>
    <row r="8" spans="1:9" x14ac:dyDescent="0.25">
      <c r="A8" s="12">
        <v>1965</v>
      </c>
      <c r="B8">
        <v>39878</v>
      </c>
      <c r="C8">
        <v>1906</v>
      </c>
      <c r="D8">
        <v>608</v>
      </c>
      <c r="E8">
        <v>1298</v>
      </c>
      <c r="F8">
        <v>315</v>
      </c>
      <c r="H8" s="12">
        <v>1965</v>
      </c>
      <c r="I8" s="12">
        <f t="shared" si="0"/>
        <v>315</v>
      </c>
    </row>
    <row r="9" spans="1:9" x14ac:dyDescent="0.25">
      <c r="A9" s="12">
        <v>1966</v>
      </c>
      <c r="B9">
        <v>41011</v>
      </c>
      <c r="C9">
        <v>1934</v>
      </c>
      <c r="D9">
        <v>474</v>
      </c>
      <c r="E9">
        <v>1460</v>
      </c>
      <c r="F9">
        <v>236</v>
      </c>
      <c r="H9" s="12">
        <v>1966</v>
      </c>
      <c r="I9" s="12">
        <f t="shared" si="0"/>
        <v>236</v>
      </c>
    </row>
    <row r="10" spans="1:9" x14ac:dyDescent="0.25">
      <c r="A10" s="12">
        <v>1967</v>
      </c>
      <c r="B10">
        <v>42144</v>
      </c>
      <c r="C10">
        <v>2034</v>
      </c>
      <c r="D10">
        <v>604</v>
      </c>
      <c r="E10">
        <v>1430</v>
      </c>
      <c r="F10">
        <v>275</v>
      </c>
      <c r="H10" s="12">
        <v>1967</v>
      </c>
      <c r="I10" s="12">
        <f t="shared" si="0"/>
        <v>275</v>
      </c>
    </row>
    <row r="11" spans="1:9" x14ac:dyDescent="0.25">
      <c r="A11" s="12">
        <v>1968</v>
      </c>
      <c r="B11">
        <v>43277</v>
      </c>
      <c r="C11">
        <v>2101</v>
      </c>
      <c r="D11">
        <v>482</v>
      </c>
      <c r="E11">
        <v>1619</v>
      </c>
      <c r="F11">
        <v>218</v>
      </c>
      <c r="H11" s="12">
        <v>1968</v>
      </c>
      <c r="I11" s="12">
        <f t="shared" si="0"/>
        <v>218</v>
      </c>
    </row>
    <row r="12" spans="1:9" x14ac:dyDescent="0.25">
      <c r="A12" s="12">
        <v>1969</v>
      </c>
      <c r="B12">
        <v>44410</v>
      </c>
      <c r="C12">
        <v>2150</v>
      </c>
      <c r="D12">
        <v>546</v>
      </c>
      <c r="E12">
        <v>1604</v>
      </c>
      <c r="F12">
        <v>246</v>
      </c>
      <c r="H12" s="12">
        <v>1969</v>
      </c>
      <c r="I12" s="12">
        <f t="shared" si="0"/>
        <v>246</v>
      </c>
    </row>
    <row r="13" spans="1:9" x14ac:dyDescent="0.25">
      <c r="A13" s="12">
        <v>1970</v>
      </c>
      <c r="B13">
        <v>45543</v>
      </c>
      <c r="C13">
        <v>2025</v>
      </c>
      <c r="D13">
        <v>535</v>
      </c>
      <c r="E13">
        <v>1490</v>
      </c>
      <c r="F13">
        <v>254</v>
      </c>
      <c r="H13" s="12">
        <v>1970</v>
      </c>
      <c r="I13" s="12">
        <f t="shared" si="0"/>
        <v>254</v>
      </c>
    </row>
    <row r="14" spans="1:9" x14ac:dyDescent="0.25">
      <c r="A14" s="12">
        <v>1971</v>
      </c>
      <c r="B14">
        <v>46680</v>
      </c>
      <c r="C14">
        <v>2251</v>
      </c>
      <c r="D14">
        <v>467</v>
      </c>
      <c r="E14">
        <v>1784</v>
      </c>
      <c r="F14">
        <v>228</v>
      </c>
      <c r="H14" s="12">
        <v>1971</v>
      </c>
      <c r="I14" s="12">
        <f t="shared" si="0"/>
        <v>228</v>
      </c>
    </row>
    <row r="15" spans="1:9" x14ac:dyDescent="0.25">
      <c r="A15" s="12">
        <v>1972</v>
      </c>
      <c r="B15">
        <v>48117</v>
      </c>
      <c r="C15">
        <v>2182</v>
      </c>
      <c r="D15">
        <v>455</v>
      </c>
      <c r="E15">
        <v>1727</v>
      </c>
      <c r="F15">
        <v>194</v>
      </c>
      <c r="H15" s="12">
        <v>1972</v>
      </c>
      <c r="I15" s="12">
        <f t="shared" si="0"/>
        <v>194</v>
      </c>
    </row>
    <row r="16" spans="1:9" x14ac:dyDescent="0.25">
      <c r="A16" s="12">
        <v>1973</v>
      </c>
      <c r="B16">
        <v>49554</v>
      </c>
      <c r="C16">
        <v>2223</v>
      </c>
      <c r="D16">
        <v>421</v>
      </c>
      <c r="E16">
        <v>1802</v>
      </c>
      <c r="F16">
        <v>187</v>
      </c>
      <c r="H16" s="12">
        <v>1973</v>
      </c>
      <c r="I16" s="12">
        <f t="shared" si="0"/>
        <v>187</v>
      </c>
    </row>
    <row r="17" spans="1:9" x14ac:dyDescent="0.25">
      <c r="A17" s="12">
        <v>1974</v>
      </c>
      <c r="B17">
        <v>50991</v>
      </c>
      <c r="C17">
        <v>2320</v>
      </c>
      <c r="D17">
        <v>373</v>
      </c>
      <c r="E17">
        <v>1947</v>
      </c>
      <c r="F17">
        <v>170</v>
      </c>
      <c r="H17" s="12">
        <v>1974</v>
      </c>
      <c r="I17" s="12">
        <f t="shared" si="0"/>
        <v>170</v>
      </c>
    </row>
    <row r="18" spans="1:9" x14ac:dyDescent="0.25">
      <c r="A18" s="12">
        <v>1975</v>
      </c>
      <c r="B18">
        <v>52428</v>
      </c>
      <c r="C18">
        <v>2265</v>
      </c>
      <c r="D18">
        <v>362</v>
      </c>
      <c r="E18">
        <v>1903</v>
      </c>
      <c r="F18">
        <v>175</v>
      </c>
      <c r="H18" s="12">
        <v>1975</v>
      </c>
      <c r="I18" s="12">
        <f t="shared" si="0"/>
        <v>175</v>
      </c>
    </row>
    <row r="19" spans="1:9" x14ac:dyDescent="0.25">
      <c r="A19" s="12">
        <v>1976</v>
      </c>
      <c r="B19">
        <v>53865</v>
      </c>
      <c r="C19">
        <v>2335</v>
      </c>
      <c r="D19">
        <v>446</v>
      </c>
      <c r="E19">
        <v>1889</v>
      </c>
      <c r="F19">
        <v>197</v>
      </c>
      <c r="H19" s="12">
        <v>1976</v>
      </c>
      <c r="I19" s="12">
        <f t="shared" si="0"/>
        <v>197</v>
      </c>
    </row>
    <row r="20" spans="1:9" x14ac:dyDescent="0.25">
      <c r="A20" s="12">
        <v>1977</v>
      </c>
      <c r="B20">
        <v>55302</v>
      </c>
      <c r="C20">
        <v>2331</v>
      </c>
      <c r="D20">
        <v>384</v>
      </c>
      <c r="E20">
        <v>1947</v>
      </c>
      <c r="F20">
        <v>177</v>
      </c>
      <c r="H20" s="12">
        <v>1977</v>
      </c>
      <c r="I20" s="12">
        <f t="shared" si="0"/>
        <v>177</v>
      </c>
    </row>
    <row r="21" spans="1:9" x14ac:dyDescent="0.25">
      <c r="A21" s="12">
        <v>1978</v>
      </c>
      <c r="B21">
        <v>56739</v>
      </c>
      <c r="C21">
        <v>2315</v>
      </c>
      <c r="D21">
        <v>385</v>
      </c>
      <c r="E21">
        <v>1930</v>
      </c>
      <c r="F21">
        <v>178</v>
      </c>
      <c r="H21" s="12">
        <v>1978</v>
      </c>
      <c r="I21" s="12">
        <f t="shared" si="0"/>
        <v>178</v>
      </c>
    </row>
    <row r="22" spans="1:9" x14ac:dyDescent="0.25">
      <c r="A22" s="12">
        <v>1979</v>
      </c>
      <c r="B22">
        <v>58176</v>
      </c>
      <c r="C22">
        <v>2347</v>
      </c>
      <c r="D22">
        <v>400</v>
      </c>
      <c r="E22">
        <v>1947</v>
      </c>
      <c r="F22">
        <v>164</v>
      </c>
      <c r="H22" s="12">
        <v>1979</v>
      </c>
      <c r="I22" s="12">
        <f t="shared" si="0"/>
        <v>164</v>
      </c>
    </row>
    <row r="23" spans="1:9" x14ac:dyDescent="0.25">
      <c r="A23" s="12">
        <v>1980</v>
      </c>
      <c r="B23">
        <v>59613</v>
      </c>
      <c r="C23">
        <v>2420</v>
      </c>
      <c r="D23">
        <v>305</v>
      </c>
      <c r="E23">
        <v>2115</v>
      </c>
      <c r="F23">
        <v>125</v>
      </c>
      <c r="H23" s="12">
        <v>1980</v>
      </c>
      <c r="I23" s="12">
        <f t="shared" si="0"/>
        <v>125</v>
      </c>
    </row>
    <row r="24" spans="1:9" x14ac:dyDescent="0.25">
      <c r="A24" s="12">
        <v>1981</v>
      </c>
      <c r="B24">
        <v>61045</v>
      </c>
      <c r="C24">
        <v>2011</v>
      </c>
      <c r="D24">
        <v>266</v>
      </c>
      <c r="E24">
        <v>1745</v>
      </c>
      <c r="F24">
        <v>368</v>
      </c>
      <c r="H24" s="12">
        <v>1981</v>
      </c>
      <c r="I24" s="12">
        <f t="shared" si="0"/>
        <v>368</v>
      </c>
    </row>
    <row r="25" spans="1:9" x14ac:dyDescent="0.25">
      <c r="A25" s="12">
        <v>1982</v>
      </c>
      <c r="B25">
        <v>62908</v>
      </c>
      <c r="C25">
        <v>2394</v>
      </c>
      <c r="D25">
        <v>387</v>
      </c>
      <c r="E25">
        <v>2007</v>
      </c>
      <c r="F25">
        <v>384</v>
      </c>
      <c r="H25" s="12">
        <v>1982</v>
      </c>
      <c r="I25" s="12">
        <f t="shared" si="0"/>
        <v>384</v>
      </c>
    </row>
    <row r="26" spans="1:9" x14ac:dyDescent="0.25">
      <c r="A26" s="12">
        <v>1983</v>
      </c>
      <c r="B26">
        <v>64771</v>
      </c>
      <c r="C26">
        <v>2311</v>
      </c>
      <c r="D26">
        <v>456</v>
      </c>
      <c r="E26">
        <v>1855</v>
      </c>
      <c r="F26">
        <v>403</v>
      </c>
      <c r="H26" s="12">
        <v>1983</v>
      </c>
      <c r="I26" s="12">
        <f t="shared" si="0"/>
        <v>403</v>
      </c>
    </row>
    <row r="27" spans="1:9" x14ac:dyDescent="0.25">
      <c r="A27" s="12">
        <v>1984</v>
      </c>
      <c r="B27">
        <v>66634</v>
      </c>
      <c r="C27">
        <v>2529</v>
      </c>
      <c r="D27">
        <v>405</v>
      </c>
      <c r="E27">
        <v>2124</v>
      </c>
      <c r="F27">
        <v>351</v>
      </c>
      <c r="H27" s="12">
        <v>1984</v>
      </c>
      <c r="I27" s="12">
        <f t="shared" si="0"/>
        <v>351</v>
      </c>
    </row>
    <row r="28" spans="1:9" x14ac:dyDescent="0.25">
      <c r="A28" s="12">
        <v>1985</v>
      </c>
      <c r="B28">
        <v>68497</v>
      </c>
      <c r="C28">
        <v>2479</v>
      </c>
      <c r="D28">
        <v>479</v>
      </c>
      <c r="E28">
        <v>2000</v>
      </c>
      <c r="F28">
        <v>389</v>
      </c>
      <c r="H28" s="12">
        <v>1985</v>
      </c>
      <c r="I28" s="12">
        <f t="shared" si="0"/>
        <v>389</v>
      </c>
    </row>
    <row r="29" spans="1:9" x14ac:dyDescent="0.25">
      <c r="A29" s="12">
        <v>1986</v>
      </c>
      <c r="B29">
        <v>70360</v>
      </c>
      <c r="C29">
        <v>2635</v>
      </c>
      <c r="D29">
        <v>414</v>
      </c>
      <c r="E29">
        <v>2221</v>
      </c>
      <c r="F29">
        <v>372</v>
      </c>
      <c r="H29" s="12">
        <v>1986</v>
      </c>
      <c r="I29" s="12">
        <f t="shared" si="0"/>
        <v>372</v>
      </c>
    </row>
    <row r="30" spans="1:9" x14ac:dyDescent="0.25">
      <c r="A30" s="12">
        <v>1987</v>
      </c>
      <c r="B30">
        <v>72223</v>
      </c>
      <c r="C30">
        <v>2804</v>
      </c>
      <c r="D30">
        <v>379</v>
      </c>
      <c r="E30">
        <v>2425</v>
      </c>
      <c r="F30">
        <v>342</v>
      </c>
      <c r="H30" s="12">
        <v>1987</v>
      </c>
      <c r="I30" s="12">
        <f t="shared" si="0"/>
        <v>342</v>
      </c>
    </row>
    <row r="31" spans="1:9" x14ac:dyDescent="0.25">
      <c r="A31" s="12">
        <v>1988</v>
      </c>
      <c r="B31">
        <v>74086</v>
      </c>
      <c r="C31">
        <v>2980</v>
      </c>
      <c r="D31">
        <v>375</v>
      </c>
      <c r="E31">
        <v>2605</v>
      </c>
      <c r="F31">
        <v>363</v>
      </c>
      <c r="H31" s="12">
        <v>1988</v>
      </c>
      <c r="I31" s="12">
        <f t="shared" si="0"/>
        <v>363</v>
      </c>
    </row>
    <row r="32" spans="1:9" x14ac:dyDescent="0.25">
      <c r="A32" s="12">
        <v>1989</v>
      </c>
      <c r="B32">
        <v>75949</v>
      </c>
      <c r="C32">
        <v>2536</v>
      </c>
      <c r="D32">
        <v>390</v>
      </c>
      <c r="E32">
        <v>2146</v>
      </c>
      <c r="F32">
        <v>306</v>
      </c>
      <c r="H32" s="12">
        <v>1989</v>
      </c>
      <c r="I32" s="12">
        <f t="shared" si="0"/>
        <v>306</v>
      </c>
    </row>
    <row r="33" spans="1:9" x14ac:dyDescent="0.25">
      <c r="A33" s="12">
        <v>1990</v>
      </c>
      <c r="B33">
        <v>77812</v>
      </c>
      <c r="C33">
        <v>2155</v>
      </c>
      <c r="D33">
        <v>354</v>
      </c>
      <c r="E33">
        <v>1801</v>
      </c>
      <c r="F33">
        <v>230</v>
      </c>
      <c r="H33" s="12">
        <v>1990</v>
      </c>
      <c r="I33" s="12">
        <f t="shared" si="0"/>
        <v>230</v>
      </c>
    </row>
    <row r="34" spans="1:9" x14ac:dyDescent="0.25">
      <c r="A34" s="12">
        <v>1991</v>
      </c>
      <c r="B34">
        <v>80200</v>
      </c>
      <c r="C34">
        <v>3114</v>
      </c>
      <c r="D34">
        <v>368</v>
      </c>
      <c r="E34">
        <v>2746</v>
      </c>
      <c r="F34">
        <v>110</v>
      </c>
      <c r="H34" s="12">
        <v>1991</v>
      </c>
      <c r="I34" s="12">
        <f t="shared" si="0"/>
        <v>110</v>
      </c>
    </row>
    <row r="35" spans="1:9" x14ac:dyDescent="0.25">
      <c r="A35" s="12">
        <v>1992</v>
      </c>
      <c r="B35">
        <v>88700</v>
      </c>
      <c r="C35">
        <v>2434</v>
      </c>
      <c r="D35">
        <v>307</v>
      </c>
      <c r="E35">
        <v>2127</v>
      </c>
      <c r="F35">
        <v>67</v>
      </c>
      <c r="H35" s="12">
        <v>1992</v>
      </c>
      <c r="I35" s="12">
        <f t="shared" si="0"/>
        <v>67</v>
      </c>
    </row>
    <row r="36" spans="1:9" x14ac:dyDescent="0.25">
      <c r="A36" s="12">
        <v>1993</v>
      </c>
      <c r="B36">
        <v>91000</v>
      </c>
      <c r="C36">
        <v>2721</v>
      </c>
      <c r="D36">
        <v>293</v>
      </c>
      <c r="E36">
        <v>2428</v>
      </c>
      <c r="F36">
        <v>69</v>
      </c>
      <c r="H36" s="12">
        <v>1993</v>
      </c>
      <c r="I36" s="12">
        <f t="shared" si="0"/>
        <v>69</v>
      </c>
    </row>
    <row r="37" spans="1:9" x14ac:dyDescent="0.25">
      <c r="A37" s="12">
        <v>1994</v>
      </c>
      <c r="B37">
        <v>93300</v>
      </c>
      <c r="C37">
        <v>2873</v>
      </c>
      <c r="D37">
        <v>225</v>
      </c>
      <c r="E37">
        <v>2648</v>
      </c>
      <c r="F37">
        <v>41</v>
      </c>
      <c r="H37" s="12">
        <v>1994</v>
      </c>
      <c r="I37" s="12">
        <f t="shared" si="0"/>
        <v>41</v>
      </c>
    </row>
    <row r="38" spans="1:9" x14ac:dyDescent="0.25">
      <c r="A38" s="12">
        <v>1995</v>
      </c>
      <c r="B38">
        <v>95800</v>
      </c>
      <c r="C38">
        <v>2778</v>
      </c>
      <c r="D38">
        <v>293</v>
      </c>
      <c r="E38">
        <v>2485</v>
      </c>
      <c r="F38">
        <v>52</v>
      </c>
      <c r="H38" s="12">
        <v>1995</v>
      </c>
      <c r="I38" s="12">
        <f t="shared" si="0"/>
        <v>52</v>
      </c>
    </row>
    <row r="39" spans="1:9" x14ac:dyDescent="0.25">
      <c r="A39" s="12">
        <v>1996</v>
      </c>
      <c r="B39">
        <v>98500</v>
      </c>
      <c r="C39">
        <v>3141</v>
      </c>
      <c r="D39">
        <v>325</v>
      </c>
      <c r="E39">
        <v>2816</v>
      </c>
      <c r="F39">
        <v>34</v>
      </c>
      <c r="H39" s="12">
        <v>1996</v>
      </c>
      <c r="I39" s="12">
        <f t="shared" si="0"/>
        <v>34</v>
      </c>
    </row>
    <row r="40" spans="1:9" x14ac:dyDescent="0.25">
      <c r="A40" s="12">
        <v>1997</v>
      </c>
      <c r="B40">
        <v>101300</v>
      </c>
      <c r="C40">
        <v>3061</v>
      </c>
      <c r="D40">
        <v>295</v>
      </c>
      <c r="E40">
        <v>2766</v>
      </c>
      <c r="F40">
        <v>40</v>
      </c>
      <c r="H40" s="12">
        <v>1997</v>
      </c>
      <c r="I40" s="12">
        <f t="shared" si="0"/>
        <v>40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Ораховац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Ораховац</v>
      </c>
      <c r="C4" s="18" t="s">
        <v>657</v>
      </c>
    </row>
    <row r="5" spans="1:3" x14ac:dyDescent="0.25">
      <c r="A5" s="12">
        <v>1961</v>
      </c>
      <c r="B5" s="12">
        <v>47.4</v>
      </c>
      <c r="C5" s="12">
        <v>20.399999999999999</v>
      </c>
    </row>
    <row r="6" spans="1:3" x14ac:dyDescent="0.25">
      <c r="A6" s="12">
        <v>1962</v>
      </c>
      <c r="B6" s="12">
        <v>52.9</v>
      </c>
      <c r="C6" s="12">
        <v>19.600000000000001</v>
      </c>
    </row>
    <row r="7" spans="1:3" x14ac:dyDescent="0.25">
      <c r="A7" s="12">
        <v>1963</v>
      </c>
      <c r="B7" s="12">
        <v>53</v>
      </c>
      <c r="C7" s="12">
        <v>19.2</v>
      </c>
    </row>
    <row r="8" spans="1:3" x14ac:dyDescent="0.25">
      <c r="A8" s="12">
        <v>1964</v>
      </c>
      <c r="B8" s="12">
        <v>50.8</v>
      </c>
      <c r="C8" s="12">
        <v>18.600000000000001</v>
      </c>
    </row>
    <row r="9" spans="1:3" x14ac:dyDescent="0.25">
      <c r="A9" s="12">
        <v>1965</v>
      </c>
      <c r="B9" s="12">
        <v>47.8</v>
      </c>
      <c r="C9" s="12">
        <v>18.899999999999999</v>
      </c>
    </row>
    <row r="10" spans="1:3" x14ac:dyDescent="0.25">
      <c r="A10" s="12">
        <v>1966</v>
      </c>
      <c r="B10" s="12">
        <v>47.2</v>
      </c>
      <c r="C10" s="12">
        <v>18.2</v>
      </c>
    </row>
    <row r="11" spans="1:3" x14ac:dyDescent="0.25">
      <c r="A11" s="12">
        <v>1967</v>
      </c>
      <c r="B11" s="12">
        <v>48.3</v>
      </c>
      <c r="C11" s="12">
        <v>18.2</v>
      </c>
    </row>
    <row r="12" spans="1:3" x14ac:dyDescent="0.25">
      <c r="A12" s="12">
        <v>1968</v>
      </c>
      <c r="B12" s="12">
        <v>48.5</v>
      </c>
      <c r="C12" s="12">
        <v>18.100000000000001</v>
      </c>
    </row>
    <row r="13" spans="1:3" x14ac:dyDescent="0.25">
      <c r="A13" s="12">
        <v>1969</v>
      </c>
      <c r="B13" s="12">
        <v>48.4</v>
      </c>
      <c r="C13" s="12">
        <v>18.3</v>
      </c>
    </row>
    <row r="14" spans="1:3" x14ac:dyDescent="0.25">
      <c r="A14" s="12">
        <v>1970</v>
      </c>
      <c r="B14" s="12">
        <v>44.5</v>
      </c>
      <c r="C14" s="12">
        <v>17.600000000000001</v>
      </c>
    </row>
    <row r="15" spans="1:3" x14ac:dyDescent="0.25">
      <c r="A15" s="12">
        <v>1971</v>
      </c>
      <c r="B15" s="12">
        <v>48.2</v>
      </c>
      <c r="C15" s="12">
        <v>17.899999999999999</v>
      </c>
    </row>
    <row r="16" spans="1:3" x14ac:dyDescent="0.25">
      <c r="A16" s="12">
        <v>1972</v>
      </c>
      <c r="B16" s="12">
        <v>45.3</v>
      </c>
      <c r="C16" s="12">
        <v>18.100000000000001</v>
      </c>
    </row>
    <row r="17" spans="1:3" x14ac:dyDescent="0.25">
      <c r="A17" s="12">
        <v>1973</v>
      </c>
      <c r="B17" s="12">
        <v>44.9</v>
      </c>
      <c r="C17" s="12">
        <v>18.100000000000001</v>
      </c>
    </row>
    <row r="18" spans="1:3" x14ac:dyDescent="0.25">
      <c r="A18" s="12">
        <v>1974</v>
      </c>
      <c r="B18" s="12">
        <v>45.5</v>
      </c>
      <c r="C18" s="12">
        <v>18.399999999999999</v>
      </c>
    </row>
    <row r="19" spans="1:3" x14ac:dyDescent="0.25">
      <c r="A19" s="12">
        <v>1975</v>
      </c>
      <c r="B19" s="12">
        <v>43.2</v>
      </c>
      <c r="C19" s="12">
        <v>18.5</v>
      </c>
    </row>
    <row r="20" spans="1:3" x14ac:dyDescent="0.25">
      <c r="A20" s="12">
        <v>1976</v>
      </c>
      <c r="B20" s="12">
        <v>43.3</v>
      </c>
      <c r="C20" s="12">
        <v>18.600000000000001</v>
      </c>
    </row>
    <row r="21" spans="1:3" x14ac:dyDescent="0.25">
      <c r="A21" s="12">
        <v>1977</v>
      </c>
      <c r="B21" s="12">
        <v>42.2</v>
      </c>
      <c r="C21" s="12">
        <v>18</v>
      </c>
    </row>
    <row r="22" spans="1:3" x14ac:dyDescent="0.25">
      <c r="A22" s="12">
        <v>1978</v>
      </c>
      <c r="B22" s="12">
        <v>40.799999999999997</v>
      </c>
      <c r="C22" s="12">
        <v>17.600000000000001</v>
      </c>
    </row>
    <row r="23" spans="1:3" x14ac:dyDescent="0.25">
      <c r="A23" s="12">
        <v>1979</v>
      </c>
      <c r="B23" s="12">
        <v>40.299999999999997</v>
      </c>
      <c r="C23" s="12">
        <v>17.3</v>
      </c>
    </row>
    <row r="24" spans="1:3" x14ac:dyDescent="0.25">
      <c r="A24" s="12">
        <v>1980</v>
      </c>
      <c r="B24" s="12">
        <v>40.6</v>
      </c>
      <c r="C24" s="12">
        <v>17.600000000000001</v>
      </c>
    </row>
    <row r="25" spans="1:3" x14ac:dyDescent="0.25">
      <c r="A25" s="12">
        <v>1981</v>
      </c>
      <c r="B25" s="12">
        <v>32.9</v>
      </c>
      <c r="C25" s="12">
        <v>16.3</v>
      </c>
    </row>
    <row r="26" spans="1:3" x14ac:dyDescent="0.25">
      <c r="A26" s="12">
        <v>1982</v>
      </c>
      <c r="B26" s="12">
        <v>38.1</v>
      </c>
      <c r="C26" s="12">
        <v>17</v>
      </c>
    </row>
    <row r="27" spans="1:3" x14ac:dyDescent="0.25">
      <c r="A27" s="12">
        <v>1983</v>
      </c>
      <c r="B27" s="12">
        <v>35.700000000000003</v>
      </c>
      <c r="C27" s="12">
        <v>16.8</v>
      </c>
    </row>
    <row r="28" spans="1:3" x14ac:dyDescent="0.25">
      <c r="A28" s="12">
        <v>1984</v>
      </c>
      <c r="B28" s="12">
        <v>38</v>
      </c>
      <c r="C28" s="12">
        <v>17.2</v>
      </c>
    </row>
    <row r="29" spans="1:3" x14ac:dyDescent="0.25">
      <c r="A29" s="12">
        <v>1985</v>
      </c>
      <c r="B29" s="12">
        <v>36.200000000000003</v>
      </c>
      <c r="C29" s="12">
        <v>16.399999999999999</v>
      </c>
    </row>
    <row r="30" spans="1:3" x14ac:dyDescent="0.25">
      <c r="A30" s="12">
        <v>1986</v>
      </c>
      <c r="B30" s="12">
        <v>37.5</v>
      </c>
      <c r="C30" s="12">
        <v>16.100000000000001</v>
      </c>
    </row>
    <row r="31" spans="1:3" x14ac:dyDescent="0.25">
      <c r="A31" s="12">
        <v>1987</v>
      </c>
      <c r="B31" s="12">
        <v>38.799999999999997</v>
      </c>
      <c r="C31" s="12">
        <v>16.100000000000001</v>
      </c>
    </row>
    <row r="32" spans="1:3" x14ac:dyDescent="0.25">
      <c r="A32" s="12">
        <v>1988</v>
      </c>
      <c r="B32" s="12">
        <v>40.200000000000003</v>
      </c>
      <c r="C32" s="12">
        <v>16</v>
      </c>
    </row>
    <row r="33" spans="1:3" x14ac:dyDescent="0.25">
      <c r="A33" s="12">
        <v>1989</v>
      </c>
      <c r="B33" s="12">
        <v>33.4</v>
      </c>
      <c r="C33" s="12">
        <v>15</v>
      </c>
    </row>
    <row r="34" spans="1:3" x14ac:dyDescent="0.25">
      <c r="A34" s="12">
        <v>1990</v>
      </c>
      <c r="B34" s="12">
        <v>27.7</v>
      </c>
      <c r="C34" s="12">
        <v>15</v>
      </c>
    </row>
    <row r="35" spans="1:3" x14ac:dyDescent="0.25">
      <c r="A35" s="12">
        <v>1991</v>
      </c>
      <c r="B35" s="12">
        <v>38.799999999999997</v>
      </c>
      <c r="C35" s="12">
        <v>14.6</v>
      </c>
    </row>
    <row r="36" spans="1:3" x14ac:dyDescent="0.25">
      <c r="A36" s="12">
        <v>1992</v>
      </c>
      <c r="B36" s="12">
        <v>27.4</v>
      </c>
      <c r="C36" s="12">
        <v>13.3</v>
      </c>
    </row>
    <row r="37" spans="1:3" x14ac:dyDescent="0.25">
      <c r="A37" s="12">
        <v>1993</v>
      </c>
      <c r="B37" s="12">
        <v>29.9</v>
      </c>
      <c r="C37" s="12">
        <v>13.4</v>
      </c>
    </row>
    <row r="38" spans="1:3" x14ac:dyDescent="0.25">
      <c r="A38" s="12">
        <v>1994</v>
      </c>
      <c r="B38" s="12">
        <v>30.8</v>
      </c>
      <c r="C38" s="12">
        <v>13</v>
      </c>
    </row>
    <row r="39" spans="1:3" x14ac:dyDescent="0.25">
      <c r="A39" s="12">
        <v>1995</v>
      </c>
      <c r="B39" s="12">
        <v>29</v>
      </c>
      <c r="C39" s="12">
        <v>13.2</v>
      </c>
    </row>
    <row r="40" spans="1:3" x14ac:dyDescent="0.25">
      <c r="A40" s="12">
        <v>1996</v>
      </c>
      <c r="B40" s="12">
        <v>31.9</v>
      </c>
      <c r="C40" s="12">
        <v>12.9</v>
      </c>
    </row>
    <row r="41" spans="1:3" x14ac:dyDescent="0.25">
      <c r="A41" s="12">
        <v>1997</v>
      </c>
      <c r="B41" s="12">
        <v>30.2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Ораховац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Ораховац</v>
      </c>
      <c r="C4" s="18" t="s">
        <v>657</v>
      </c>
    </row>
    <row r="5" spans="1:3" x14ac:dyDescent="0.25">
      <c r="A5" s="12">
        <v>1961</v>
      </c>
      <c r="B5" s="12">
        <v>16.600000000000001</v>
      </c>
      <c r="C5" s="12">
        <v>9.1</v>
      </c>
    </row>
    <row r="6" spans="1:3" x14ac:dyDescent="0.25">
      <c r="A6" s="12">
        <v>1962</v>
      </c>
      <c r="B6" s="12">
        <v>24.8</v>
      </c>
      <c r="C6" s="12">
        <v>10.1</v>
      </c>
    </row>
    <row r="7" spans="1:3" x14ac:dyDescent="0.25">
      <c r="A7" s="12">
        <v>1963</v>
      </c>
      <c r="B7" s="12">
        <v>17.2</v>
      </c>
      <c r="C7" s="12">
        <v>9</v>
      </c>
    </row>
    <row r="8" spans="1:3" x14ac:dyDescent="0.25">
      <c r="A8" s="12">
        <v>1964</v>
      </c>
      <c r="B8" s="12">
        <v>18</v>
      </c>
      <c r="C8" s="12">
        <v>9.5</v>
      </c>
    </row>
    <row r="9" spans="1:3" x14ac:dyDescent="0.25">
      <c r="A9" s="12">
        <v>1965</v>
      </c>
      <c r="B9" s="12">
        <v>15.2</v>
      </c>
      <c r="C9" s="12">
        <v>8.9</v>
      </c>
    </row>
    <row r="10" spans="1:3" x14ac:dyDescent="0.25">
      <c r="A10" s="12">
        <v>1966</v>
      </c>
      <c r="B10" s="12">
        <v>11.6</v>
      </c>
      <c r="C10" s="12">
        <v>8.1999999999999993</v>
      </c>
    </row>
    <row r="11" spans="1:3" x14ac:dyDescent="0.25">
      <c r="A11" s="12">
        <v>1967</v>
      </c>
      <c r="B11" s="12">
        <v>14.3</v>
      </c>
      <c r="C11" s="12">
        <v>9.1</v>
      </c>
    </row>
    <row r="12" spans="1:3" x14ac:dyDescent="0.25">
      <c r="A12" s="12">
        <v>1968</v>
      </c>
      <c r="B12" s="12">
        <v>11.1</v>
      </c>
      <c r="C12" s="12">
        <v>8.6999999999999993</v>
      </c>
    </row>
    <row r="13" spans="1:3" x14ac:dyDescent="0.25">
      <c r="A13" s="12">
        <v>1969</v>
      </c>
      <c r="B13" s="12">
        <v>12.3</v>
      </c>
      <c r="C13" s="12">
        <v>9.5</v>
      </c>
    </row>
    <row r="14" spans="1:3" x14ac:dyDescent="0.25">
      <c r="A14" s="12">
        <v>1970</v>
      </c>
      <c r="B14" s="12">
        <v>11.7</v>
      </c>
      <c r="C14" s="12">
        <v>9.3000000000000007</v>
      </c>
    </row>
    <row r="15" spans="1:3" x14ac:dyDescent="0.25">
      <c r="A15" s="12">
        <v>1971</v>
      </c>
      <c r="B15" s="12">
        <v>10</v>
      </c>
      <c r="C15" s="12">
        <v>9</v>
      </c>
    </row>
    <row r="16" spans="1:3" x14ac:dyDescent="0.25">
      <c r="A16" s="12">
        <v>1972</v>
      </c>
      <c r="B16" s="12">
        <v>9.5</v>
      </c>
      <c r="C16" s="12">
        <v>9.5</v>
      </c>
    </row>
    <row r="17" spans="1:3" x14ac:dyDescent="0.25">
      <c r="A17" s="12">
        <v>1973</v>
      </c>
      <c r="B17" s="12">
        <v>8.5</v>
      </c>
      <c r="C17" s="12">
        <v>9</v>
      </c>
    </row>
    <row r="18" spans="1:3" x14ac:dyDescent="0.25">
      <c r="A18" s="12">
        <v>1974</v>
      </c>
      <c r="B18" s="12">
        <v>7.3</v>
      </c>
      <c r="C18" s="12">
        <v>8.8000000000000007</v>
      </c>
    </row>
    <row r="19" spans="1:3" x14ac:dyDescent="0.25">
      <c r="A19" s="12">
        <v>1975</v>
      </c>
      <c r="B19" s="12">
        <v>6.9</v>
      </c>
      <c r="C19" s="12">
        <v>9.1</v>
      </c>
    </row>
    <row r="20" spans="1:3" x14ac:dyDescent="0.25">
      <c r="A20" s="12">
        <v>1976</v>
      </c>
      <c r="B20" s="12">
        <v>8.3000000000000007</v>
      </c>
      <c r="C20" s="12">
        <v>8.9</v>
      </c>
    </row>
    <row r="21" spans="1:3" x14ac:dyDescent="0.25">
      <c r="A21" s="12">
        <v>1977</v>
      </c>
      <c r="B21" s="12">
        <v>6.9</v>
      </c>
      <c r="C21" s="12">
        <v>8.8000000000000007</v>
      </c>
    </row>
    <row r="22" spans="1:3" x14ac:dyDescent="0.25">
      <c r="A22" s="12">
        <v>1978</v>
      </c>
      <c r="B22" s="12">
        <v>6.8</v>
      </c>
      <c r="C22" s="12">
        <v>9</v>
      </c>
    </row>
    <row r="23" spans="1:3" x14ac:dyDescent="0.25">
      <c r="A23" s="12">
        <v>1979</v>
      </c>
      <c r="B23" s="12">
        <v>6.9</v>
      </c>
      <c r="C23" s="12">
        <v>9</v>
      </c>
    </row>
    <row r="24" spans="1:3" x14ac:dyDescent="0.25">
      <c r="A24" s="12">
        <v>1980</v>
      </c>
      <c r="B24" s="12">
        <v>5.0999999999999996</v>
      </c>
      <c r="C24" s="12">
        <v>9.1999999999999993</v>
      </c>
    </row>
    <row r="25" spans="1:3" x14ac:dyDescent="0.25">
      <c r="A25" s="12">
        <v>1981</v>
      </c>
      <c r="B25" s="12">
        <v>4.4000000000000004</v>
      </c>
      <c r="C25" s="12">
        <v>9.4</v>
      </c>
    </row>
    <row r="26" spans="1:3" x14ac:dyDescent="0.25">
      <c r="A26" s="12">
        <v>1982</v>
      </c>
      <c r="B26" s="12">
        <v>6.2</v>
      </c>
      <c r="C26" s="12">
        <v>9.5</v>
      </c>
    </row>
    <row r="27" spans="1:3" x14ac:dyDescent="0.25">
      <c r="A27" s="12">
        <v>1983</v>
      </c>
      <c r="B27" s="12">
        <v>7</v>
      </c>
      <c r="C27" s="12">
        <v>10.1</v>
      </c>
    </row>
    <row r="28" spans="1:3" x14ac:dyDescent="0.25">
      <c r="A28" s="12">
        <v>1984</v>
      </c>
      <c r="B28" s="12">
        <v>6.1</v>
      </c>
      <c r="C28" s="12">
        <v>9.9</v>
      </c>
    </row>
    <row r="29" spans="1:3" x14ac:dyDescent="0.25">
      <c r="A29" s="12">
        <v>1985</v>
      </c>
      <c r="B29" s="12">
        <v>7</v>
      </c>
      <c r="C29" s="12">
        <v>9.9</v>
      </c>
    </row>
    <row r="30" spans="1:3" x14ac:dyDescent="0.25">
      <c r="A30" s="12">
        <v>1986</v>
      </c>
      <c r="B30" s="12">
        <v>5.9</v>
      </c>
      <c r="C30" s="12">
        <v>9.9</v>
      </c>
    </row>
    <row r="31" spans="1:3" x14ac:dyDescent="0.25">
      <c r="A31" s="12">
        <v>1987</v>
      </c>
      <c r="B31" s="12">
        <v>5.2</v>
      </c>
      <c r="C31" s="12">
        <v>9.8000000000000007</v>
      </c>
    </row>
    <row r="32" spans="1:3" x14ac:dyDescent="0.25">
      <c r="A32" s="12">
        <v>1988</v>
      </c>
      <c r="B32" s="12">
        <v>5.0999999999999996</v>
      </c>
      <c r="C32" s="12">
        <v>9.6999999999999993</v>
      </c>
    </row>
    <row r="33" spans="1:3" x14ac:dyDescent="0.25">
      <c r="A33" s="12">
        <v>1989</v>
      </c>
      <c r="B33" s="12">
        <v>5.0999999999999996</v>
      </c>
      <c r="C33" s="12">
        <v>9.9</v>
      </c>
    </row>
    <row r="34" spans="1:3" x14ac:dyDescent="0.25">
      <c r="A34" s="12">
        <v>1990</v>
      </c>
      <c r="B34" s="12">
        <v>4.5</v>
      </c>
      <c r="C34" s="12">
        <v>9.6</v>
      </c>
    </row>
    <row r="35" spans="1:3" x14ac:dyDescent="0.25">
      <c r="A35" s="12">
        <v>1991</v>
      </c>
      <c r="B35" s="12">
        <v>4.5999999999999996</v>
      </c>
      <c r="C35" s="12">
        <v>10</v>
      </c>
    </row>
    <row r="36" spans="1:3" x14ac:dyDescent="0.25">
      <c r="A36" s="12">
        <v>1992</v>
      </c>
      <c r="B36" s="12">
        <v>3.5</v>
      </c>
      <c r="C36" s="12">
        <v>10.3</v>
      </c>
    </row>
    <row r="37" spans="1:3" x14ac:dyDescent="0.25">
      <c r="A37" s="12">
        <v>1993</v>
      </c>
      <c r="B37" s="12">
        <v>3.2</v>
      </c>
      <c r="C37" s="12">
        <v>10.4</v>
      </c>
    </row>
    <row r="38" spans="1:3" x14ac:dyDescent="0.25">
      <c r="A38" s="12">
        <v>1994</v>
      </c>
      <c r="B38" s="12">
        <v>2.4</v>
      </c>
      <c r="C38" s="12">
        <v>10.199999999999999</v>
      </c>
    </row>
    <row r="39" spans="1:3" x14ac:dyDescent="0.25">
      <c r="A39" s="12">
        <v>1995</v>
      </c>
      <c r="B39" s="12">
        <v>3.1</v>
      </c>
      <c r="C39" s="12">
        <v>10.3</v>
      </c>
    </row>
    <row r="40" spans="1:3" x14ac:dyDescent="0.25">
      <c r="A40" s="12">
        <v>1996</v>
      </c>
      <c r="B40" s="12">
        <v>3.3</v>
      </c>
      <c r="C40" s="12">
        <v>10.7</v>
      </c>
    </row>
    <row r="41" spans="1:3" x14ac:dyDescent="0.25">
      <c r="A41" s="12">
        <v>1997</v>
      </c>
      <c r="B41" s="12">
        <v>2.9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Ораховац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Ораховац</v>
      </c>
      <c r="C4" s="18" t="s">
        <v>657</v>
      </c>
    </row>
    <row r="5" spans="1:3" x14ac:dyDescent="0.25">
      <c r="A5" s="12">
        <v>1961</v>
      </c>
      <c r="B5" s="12">
        <v>30.8</v>
      </c>
      <c r="C5" s="12">
        <v>11.3</v>
      </c>
    </row>
    <row r="6" spans="1:3" x14ac:dyDescent="0.25">
      <c r="A6" s="12">
        <v>1962</v>
      </c>
      <c r="B6" s="12">
        <v>28.1</v>
      </c>
      <c r="C6" s="12">
        <v>9.5</v>
      </c>
    </row>
    <row r="7" spans="1:3" x14ac:dyDescent="0.25">
      <c r="A7" s="12">
        <v>1963</v>
      </c>
      <c r="B7" s="12">
        <v>35.799999999999997</v>
      </c>
      <c r="C7" s="12">
        <v>10.199999999999999</v>
      </c>
    </row>
    <row r="8" spans="1:3" x14ac:dyDescent="0.25">
      <c r="A8" s="12">
        <v>1964</v>
      </c>
      <c r="B8" s="12">
        <v>32.799999999999997</v>
      </c>
      <c r="C8" s="12">
        <v>9.1</v>
      </c>
    </row>
    <row r="9" spans="1:3" x14ac:dyDescent="0.25">
      <c r="A9" s="12">
        <v>1965</v>
      </c>
      <c r="B9" s="12">
        <v>32.6</v>
      </c>
      <c r="C9" s="12">
        <v>10</v>
      </c>
    </row>
    <row r="10" spans="1:3" x14ac:dyDescent="0.25">
      <c r="A10" s="12">
        <v>1966</v>
      </c>
      <c r="B10" s="12">
        <v>35.6</v>
      </c>
      <c r="C10" s="12">
        <v>10</v>
      </c>
    </row>
    <row r="11" spans="1:3" x14ac:dyDescent="0.25">
      <c r="A11" s="12">
        <v>1967</v>
      </c>
      <c r="B11" s="12">
        <v>34</v>
      </c>
      <c r="C11" s="12">
        <v>9.1</v>
      </c>
    </row>
    <row r="12" spans="1:3" x14ac:dyDescent="0.25">
      <c r="A12" s="12">
        <v>1968</v>
      </c>
      <c r="B12" s="12">
        <v>37.4</v>
      </c>
      <c r="C12" s="12">
        <v>9.4</v>
      </c>
    </row>
    <row r="13" spans="1:3" x14ac:dyDescent="0.25">
      <c r="A13" s="12">
        <v>1969</v>
      </c>
      <c r="B13" s="12">
        <v>36.1</v>
      </c>
      <c r="C13" s="12">
        <v>8.8000000000000007</v>
      </c>
    </row>
    <row r="14" spans="1:3" x14ac:dyDescent="0.25">
      <c r="A14" s="12">
        <v>1970</v>
      </c>
      <c r="B14" s="12">
        <v>32.799999999999997</v>
      </c>
      <c r="C14" s="12">
        <v>8.3000000000000007</v>
      </c>
    </row>
    <row r="15" spans="1:3" x14ac:dyDescent="0.25">
      <c r="A15" s="12">
        <v>1971</v>
      </c>
      <c r="B15" s="12">
        <v>38.200000000000003</v>
      </c>
      <c r="C15" s="12">
        <v>8.9</v>
      </c>
    </row>
    <row r="16" spans="1:3" x14ac:dyDescent="0.25">
      <c r="A16" s="12">
        <v>1972</v>
      </c>
      <c r="B16" s="12">
        <v>35.799999999999997</v>
      </c>
      <c r="C16" s="12">
        <v>8.6</v>
      </c>
    </row>
    <row r="17" spans="1:3" x14ac:dyDescent="0.25">
      <c r="A17" s="12">
        <v>1973</v>
      </c>
      <c r="B17" s="12">
        <v>36.4</v>
      </c>
      <c r="C17" s="12">
        <v>9.1</v>
      </c>
    </row>
    <row r="18" spans="1:3" x14ac:dyDescent="0.25">
      <c r="A18" s="12">
        <v>1974</v>
      </c>
      <c r="B18" s="12">
        <v>38.200000000000003</v>
      </c>
      <c r="C18" s="12">
        <v>9.6</v>
      </c>
    </row>
    <row r="19" spans="1:3" x14ac:dyDescent="0.25">
      <c r="A19" s="12">
        <v>1975</v>
      </c>
      <c r="B19" s="12">
        <v>36.299999999999997</v>
      </c>
      <c r="C19" s="12">
        <v>9.4</v>
      </c>
    </row>
    <row r="20" spans="1:3" x14ac:dyDescent="0.25">
      <c r="A20" s="12">
        <v>1976</v>
      </c>
      <c r="B20" s="12">
        <v>35</v>
      </c>
      <c r="C20" s="12">
        <v>9.6999999999999993</v>
      </c>
    </row>
    <row r="21" spans="1:3" x14ac:dyDescent="0.25">
      <c r="A21" s="12">
        <v>1977</v>
      </c>
      <c r="B21" s="12">
        <v>35.299999999999997</v>
      </c>
      <c r="C21" s="12">
        <v>9.1999999999999993</v>
      </c>
    </row>
    <row r="22" spans="1:3" x14ac:dyDescent="0.25">
      <c r="A22" s="12">
        <v>1978</v>
      </c>
      <c r="B22" s="12">
        <v>34</v>
      </c>
      <c r="C22" s="12">
        <v>8.6</v>
      </c>
    </row>
    <row r="23" spans="1:3" x14ac:dyDescent="0.25">
      <c r="A23" s="12">
        <v>1979</v>
      </c>
      <c r="B23" s="12">
        <v>33.4</v>
      </c>
      <c r="C23" s="12">
        <v>8.3000000000000007</v>
      </c>
    </row>
    <row r="24" spans="1:3" x14ac:dyDescent="0.25">
      <c r="A24" s="12">
        <v>1980</v>
      </c>
      <c r="B24" s="12">
        <v>35.5</v>
      </c>
      <c r="C24" s="12">
        <v>8.4</v>
      </c>
    </row>
    <row r="25" spans="1:3" x14ac:dyDescent="0.25">
      <c r="A25" s="12">
        <v>1981</v>
      </c>
      <c r="B25" s="12">
        <v>28.5</v>
      </c>
      <c r="C25" s="12">
        <v>6.9</v>
      </c>
    </row>
    <row r="26" spans="1:3" x14ac:dyDescent="0.25">
      <c r="A26" s="12">
        <v>1982</v>
      </c>
      <c r="B26" s="12">
        <v>31.9</v>
      </c>
      <c r="C26" s="12">
        <v>7.5</v>
      </c>
    </row>
    <row r="27" spans="1:3" x14ac:dyDescent="0.25">
      <c r="A27" s="12">
        <v>1983</v>
      </c>
      <c r="B27" s="12">
        <v>28.7</v>
      </c>
      <c r="C27" s="12">
        <v>6.7</v>
      </c>
    </row>
    <row r="28" spans="1:3" x14ac:dyDescent="0.25">
      <c r="A28" s="12">
        <v>1984</v>
      </c>
      <c r="B28" s="12">
        <v>31.9</v>
      </c>
      <c r="C28" s="12">
        <v>7.3</v>
      </c>
    </row>
    <row r="29" spans="1:3" x14ac:dyDescent="0.25">
      <c r="A29" s="12">
        <v>1985</v>
      </c>
      <c r="B29" s="12">
        <v>29.2</v>
      </c>
      <c r="C29" s="12">
        <v>6.5</v>
      </c>
    </row>
    <row r="30" spans="1:3" x14ac:dyDescent="0.25">
      <c r="A30" s="12">
        <v>1986</v>
      </c>
      <c r="B30" s="12">
        <v>31.6</v>
      </c>
      <c r="C30" s="12">
        <v>6.2</v>
      </c>
    </row>
    <row r="31" spans="1:3" x14ac:dyDescent="0.25">
      <c r="A31" s="12">
        <v>1987</v>
      </c>
      <c r="B31" s="12">
        <v>33.6</v>
      </c>
      <c r="C31" s="12">
        <v>6.3</v>
      </c>
    </row>
    <row r="32" spans="1:3" x14ac:dyDescent="0.25">
      <c r="A32" s="12">
        <v>1988</v>
      </c>
      <c r="B32" s="12">
        <v>35.1</v>
      </c>
      <c r="C32" s="12">
        <v>6.3</v>
      </c>
    </row>
    <row r="33" spans="1:3" x14ac:dyDescent="0.25">
      <c r="A33" s="12">
        <v>1989</v>
      </c>
      <c r="B33" s="12">
        <v>28.3</v>
      </c>
      <c r="C33" s="12">
        <v>5.0999999999999996</v>
      </c>
    </row>
    <row r="34" spans="1:3" x14ac:dyDescent="0.25">
      <c r="A34" s="12">
        <v>1990</v>
      </c>
      <c r="B34" s="12">
        <v>23.2</v>
      </c>
      <c r="C34" s="12">
        <v>5.4</v>
      </c>
    </row>
    <row r="35" spans="1:3" x14ac:dyDescent="0.25">
      <c r="A35" s="12">
        <v>1991</v>
      </c>
      <c r="B35" s="12">
        <v>34.200000000000003</v>
      </c>
      <c r="C35" s="12">
        <v>4.5999999999999996</v>
      </c>
    </row>
    <row r="36" spans="1:3" x14ac:dyDescent="0.25">
      <c r="A36" s="12">
        <v>1992</v>
      </c>
      <c r="B36" s="12">
        <v>23.9</v>
      </c>
      <c r="C36" s="12">
        <v>3</v>
      </c>
    </row>
    <row r="37" spans="1:3" x14ac:dyDescent="0.25">
      <c r="A37" s="12">
        <v>1993</v>
      </c>
      <c r="B37" s="12">
        <v>26.7</v>
      </c>
      <c r="C37" s="12">
        <v>3</v>
      </c>
    </row>
    <row r="38" spans="1:3" x14ac:dyDescent="0.25">
      <c r="A38" s="12">
        <v>1994</v>
      </c>
      <c r="B38" s="12">
        <v>28.4</v>
      </c>
      <c r="C38" s="12">
        <v>2.8</v>
      </c>
    </row>
    <row r="39" spans="1:3" x14ac:dyDescent="0.25">
      <c r="A39" s="12">
        <v>1995</v>
      </c>
      <c r="B39" s="12">
        <v>25.9</v>
      </c>
      <c r="C39" s="12">
        <v>2.9</v>
      </c>
    </row>
    <row r="40" spans="1:3" x14ac:dyDescent="0.25">
      <c r="A40" s="12">
        <v>1996</v>
      </c>
      <c r="B40" s="12">
        <v>28.6</v>
      </c>
      <c r="C40" s="12">
        <v>2.2000000000000002</v>
      </c>
    </row>
    <row r="41" spans="1:3" x14ac:dyDescent="0.25">
      <c r="A41" s="12">
        <v>1997</v>
      </c>
      <c r="B41" s="12">
        <v>27.3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Ораховац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Ораховац</v>
      </c>
      <c r="C4" s="18" t="s">
        <v>657</v>
      </c>
    </row>
    <row r="5" spans="1:3" x14ac:dyDescent="0.25">
      <c r="A5" s="12">
        <v>1961</v>
      </c>
      <c r="B5" s="12">
        <v>173.1</v>
      </c>
      <c r="C5" s="12">
        <v>82.9</v>
      </c>
    </row>
    <row r="6" spans="1:3" x14ac:dyDescent="0.25">
      <c r="A6" s="12">
        <v>1962</v>
      </c>
      <c r="B6" s="12">
        <v>219.1</v>
      </c>
      <c r="C6" s="12">
        <v>87.1</v>
      </c>
    </row>
    <row r="7" spans="1:3" x14ac:dyDescent="0.25">
      <c r="A7" s="12">
        <v>1963</v>
      </c>
      <c r="B7" s="12">
        <v>162.69999999999999</v>
      </c>
      <c r="C7" s="12">
        <v>78.2</v>
      </c>
    </row>
    <row r="8" spans="1:3" x14ac:dyDescent="0.25">
      <c r="A8" s="12">
        <v>1964</v>
      </c>
      <c r="B8" s="12">
        <v>162.6</v>
      </c>
      <c r="C8" s="12">
        <v>78.2</v>
      </c>
    </row>
    <row r="9" spans="1:3" x14ac:dyDescent="0.25">
      <c r="A9" s="12">
        <v>1965</v>
      </c>
      <c r="B9" s="12">
        <v>165.3</v>
      </c>
      <c r="C9" s="12">
        <v>74.900000000000006</v>
      </c>
    </row>
    <row r="10" spans="1:3" x14ac:dyDescent="0.25">
      <c r="A10" s="12">
        <v>1966</v>
      </c>
      <c r="B10" s="12">
        <v>122</v>
      </c>
      <c r="C10" s="12">
        <v>62.8</v>
      </c>
    </row>
    <row r="11" spans="1:3" x14ac:dyDescent="0.25">
      <c r="A11" s="12">
        <v>1967</v>
      </c>
      <c r="B11" s="12">
        <v>135.19999999999999</v>
      </c>
      <c r="C11" s="12">
        <v>63.8</v>
      </c>
    </row>
    <row r="12" spans="1:3" x14ac:dyDescent="0.25">
      <c r="A12" s="12">
        <v>1968</v>
      </c>
      <c r="B12" s="12">
        <v>103.8</v>
      </c>
      <c r="C12" s="12">
        <v>59.4</v>
      </c>
    </row>
    <row r="13" spans="1:3" x14ac:dyDescent="0.25">
      <c r="A13" s="12">
        <v>1969</v>
      </c>
      <c r="B13" s="12">
        <v>114.4</v>
      </c>
      <c r="C13" s="12">
        <v>58.7</v>
      </c>
    </row>
    <row r="14" spans="1:3" x14ac:dyDescent="0.25">
      <c r="A14" s="12">
        <v>1970</v>
      </c>
      <c r="B14" s="12">
        <v>125.4</v>
      </c>
      <c r="C14" s="12">
        <v>56.3</v>
      </c>
    </row>
    <row r="15" spans="1:3" x14ac:dyDescent="0.25">
      <c r="A15" s="12">
        <v>1971</v>
      </c>
      <c r="B15" s="12">
        <v>101.3</v>
      </c>
      <c r="C15" s="12">
        <v>53.1</v>
      </c>
    </row>
    <row r="16" spans="1:3" x14ac:dyDescent="0.25">
      <c r="A16" s="12">
        <v>1972</v>
      </c>
      <c r="B16" s="12">
        <v>88.9</v>
      </c>
      <c r="C16" s="12">
        <v>46.9</v>
      </c>
    </row>
    <row r="17" spans="1:3" x14ac:dyDescent="0.25">
      <c r="A17" s="12">
        <v>1973</v>
      </c>
      <c r="B17" s="12">
        <v>84.1</v>
      </c>
      <c r="C17" s="12">
        <v>47.7</v>
      </c>
    </row>
    <row r="18" spans="1:3" x14ac:dyDescent="0.25">
      <c r="A18" s="12">
        <v>1974</v>
      </c>
      <c r="B18" s="12">
        <v>73.3</v>
      </c>
      <c r="C18" s="12">
        <v>45.3</v>
      </c>
    </row>
    <row r="19" spans="1:3" x14ac:dyDescent="0.25">
      <c r="A19" s="12">
        <v>1975</v>
      </c>
      <c r="B19" s="12">
        <v>77.3</v>
      </c>
      <c r="C19" s="12">
        <v>44</v>
      </c>
    </row>
    <row r="20" spans="1:3" x14ac:dyDescent="0.25">
      <c r="A20" s="12">
        <v>1976</v>
      </c>
      <c r="B20" s="12">
        <v>84.4</v>
      </c>
      <c r="C20" s="12">
        <v>39.9</v>
      </c>
    </row>
    <row r="21" spans="1:3" x14ac:dyDescent="0.25">
      <c r="A21" s="12">
        <v>1977</v>
      </c>
      <c r="B21" s="12">
        <v>75.900000000000006</v>
      </c>
      <c r="C21" s="12">
        <v>39.6</v>
      </c>
    </row>
    <row r="22" spans="1:3" x14ac:dyDescent="0.25">
      <c r="A22" s="12">
        <v>1978</v>
      </c>
      <c r="B22" s="12">
        <v>76.900000000000006</v>
      </c>
      <c r="C22" s="12">
        <v>37.799999999999997</v>
      </c>
    </row>
    <row r="23" spans="1:3" x14ac:dyDescent="0.25">
      <c r="A23" s="12">
        <v>1979</v>
      </c>
      <c r="B23" s="12">
        <v>69.900000000000006</v>
      </c>
      <c r="C23" s="12">
        <v>38.200000000000003</v>
      </c>
    </row>
    <row r="24" spans="1:3" x14ac:dyDescent="0.25">
      <c r="A24" s="12">
        <v>1980</v>
      </c>
      <c r="B24" s="12">
        <v>51.7</v>
      </c>
      <c r="C24" s="12">
        <v>33.9</v>
      </c>
    </row>
    <row r="25" spans="1:3" x14ac:dyDescent="0.25">
      <c r="A25" s="12">
        <v>1981</v>
      </c>
      <c r="B25" s="12">
        <v>183</v>
      </c>
      <c r="C25" s="12">
        <v>35</v>
      </c>
    </row>
    <row r="26" spans="1:3" x14ac:dyDescent="0.25">
      <c r="A26" s="12">
        <v>1982</v>
      </c>
      <c r="B26" s="12">
        <v>160.4</v>
      </c>
      <c r="C26" s="12">
        <v>36.5</v>
      </c>
    </row>
    <row r="27" spans="1:3" x14ac:dyDescent="0.25">
      <c r="A27" s="12">
        <v>1983</v>
      </c>
      <c r="B27" s="12">
        <v>174.4</v>
      </c>
      <c r="C27" s="12">
        <v>36.6</v>
      </c>
    </row>
    <row r="28" spans="1:3" x14ac:dyDescent="0.25">
      <c r="A28" s="12">
        <v>1984</v>
      </c>
      <c r="B28" s="12">
        <v>138.80000000000001</v>
      </c>
      <c r="C28" s="12">
        <v>31.9</v>
      </c>
    </row>
    <row r="29" spans="1:3" x14ac:dyDescent="0.25">
      <c r="A29" s="12">
        <v>1985</v>
      </c>
      <c r="B29" s="12">
        <v>156.9</v>
      </c>
      <c r="C29" s="12">
        <v>33.700000000000003</v>
      </c>
    </row>
    <row r="30" spans="1:3" x14ac:dyDescent="0.25">
      <c r="A30" s="12">
        <v>1986</v>
      </c>
      <c r="B30" s="12">
        <v>141.19999999999999</v>
      </c>
      <c r="C30" s="12">
        <v>32</v>
      </c>
    </row>
    <row r="31" spans="1:3" x14ac:dyDescent="0.25">
      <c r="A31" s="12">
        <v>1987</v>
      </c>
      <c r="B31" s="12">
        <v>122</v>
      </c>
      <c r="C31" s="12">
        <v>30.2</v>
      </c>
    </row>
    <row r="32" spans="1:3" x14ac:dyDescent="0.25">
      <c r="A32" s="12">
        <v>1988</v>
      </c>
      <c r="B32" s="12">
        <v>121.8</v>
      </c>
      <c r="C32" s="12">
        <v>30.5</v>
      </c>
    </row>
    <row r="33" spans="1:3" x14ac:dyDescent="0.25">
      <c r="A33" s="12">
        <v>1989</v>
      </c>
      <c r="B33" s="12">
        <v>120.7</v>
      </c>
      <c r="C33" s="12">
        <v>30.2</v>
      </c>
    </row>
    <row r="34" spans="1:3" x14ac:dyDescent="0.25">
      <c r="A34" s="12">
        <v>1990</v>
      </c>
      <c r="B34" s="12">
        <v>106.7</v>
      </c>
      <c r="C34" s="12">
        <v>23.2</v>
      </c>
    </row>
    <row r="35" spans="1:3" x14ac:dyDescent="0.25">
      <c r="A35" s="12">
        <v>1991</v>
      </c>
      <c r="B35" s="12">
        <v>35.299999999999997</v>
      </c>
      <c r="C35" s="12">
        <v>21.6</v>
      </c>
    </row>
    <row r="36" spans="1:3" x14ac:dyDescent="0.25">
      <c r="A36" s="12">
        <v>1992</v>
      </c>
      <c r="B36" s="12">
        <v>27.5</v>
      </c>
      <c r="C36" s="12">
        <v>22.3</v>
      </c>
    </row>
    <row r="37" spans="1:3" x14ac:dyDescent="0.25">
      <c r="A37" s="12">
        <v>1993</v>
      </c>
      <c r="B37" s="12">
        <v>25.4</v>
      </c>
      <c r="C37" s="12">
        <v>22.3</v>
      </c>
    </row>
    <row r="38" spans="1:3" x14ac:dyDescent="0.25">
      <c r="A38" s="12">
        <v>1994</v>
      </c>
      <c r="B38" s="12">
        <v>14.3</v>
      </c>
      <c r="C38" s="12">
        <v>18.600000000000001</v>
      </c>
    </row>
    <row r="39" spans="1:3" x14ac:dyDescent="0.25">
      <c r="A39" s="12">
        <v>1995</v>
      </c>
      <c r="B39" s="12">
        <v>18.7</v>
      </c>
      <c r="C39" s="12">
        <v>17.2</v>
      </c>
    </row>
    <row r="40" spans="1:3" x14ac:dyDescent="0.25">
      <c r="A40" s="12">
        <v>1996</v>
      </c>
      <c r="B40" s="12">
        <v>10.8</v>
      </c>
      <c r="C40" s="12">
        <v>15.1</v>
      </c>
    </row>
    <row r="41" spans="1:3" x14ac:dyDescent="0.25">
      <c r="A41" s="12">
        <v>1997</v>
      </c>
      <c r="B41" s="12">
        <v>13.1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2018-07-06T10:43:26Z</cp:lastPrinted>
  <dcterms:created xsi:type="dcterms:W3CDTF">2007-11-09T11:28:08Z</dcterms:created>
  <dcterms:modified xsi:type="dcterms:W3CDTF">2023-07-06T17:52:36Z</dcterms:modified>
  <cp:category>DevInfo</cp:category>
</cp:coreProperties>
</file>