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<sst xmlns="http://schemas.openxmlformats.org/spreadsheetml/2006/main" count="1554" uniqueCount="727">
  <si>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</si>
  <si>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</si>
  <si>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</si>
  <si>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</si>
  <si>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</si>
  <si>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</si>
  <si>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</si>
  <si>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</si>
  <si>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</si>
  <si>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</si>
  <si>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</si>
  <si>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</si>
  <si>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</si>
  <si>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</si>
  <si>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</si>
  <si>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</si>
  <si>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</si>
  <si>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</si>
  <si>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</si>
  <si>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</si>
  <si>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</si>
  <si>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</si>
  <si>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</si>
  <si>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</si>
  <si>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</si>
  <si>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</si>
  <si>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</si>
  <si>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</si>
  <si>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</si>
  <si>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</si>
  <si>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</si>
  <si>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</si>
  <si>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</si>
  <si>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</si>
  <si>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</si>
  <si>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</si>
  <si>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</si>
  <si>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</si>
  <si>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</si>
  <si>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</si>
  <si>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</si>
  <si>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</si>
  <si>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</si>
  <si>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</si>
  <si>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</si>
  <si>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</si>
  <si>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</si>
  <si>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</si>
  <si>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</si>
  <si>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</si>
  <si>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</si>
  <si>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</si>
  <si>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</si>
  <si>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</si>
  <si>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</si>
  <si>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</si>
  <si>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</si>
  <si>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</si>
  <si>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</si>
  <si>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</si>
  <si>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</si>
  <si>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</si>
  <si>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</si>
  <si>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</si>
  <si>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</si>
  <si>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</si>
  <si>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</si>
  <si>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</si>
  <si>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</si>
  <si>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</si>
  <si>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</si>
  <si>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</si>
  <si>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</si>
  <si>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</si>
  <si>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</si>
  <si>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</si>
  <si>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</si>
  <si>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</si>
  <si>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</si>
  <si>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</si>
  <si>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</si>
  <si>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</si>
  <si>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</si>
  <si>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</si>
  <si>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</si>
  <si>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</si>
  <si>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</si>
  <si>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</si>
  <si>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</si>
  <si>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</si>
  <si>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</si>
  <si>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</si>
  <si>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</si>
  <si>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</si>
  <si>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</si>
  <si>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</si>
  <si>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</si>
  <si>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</si>
  <si>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</si>
  <si>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</si>
  <si>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</si>
  <si>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</si>
  <si>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</si>
  <si>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</si>
  <si>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</si>
  <si>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</si>
  <si>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</si>
  <si>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</si>
  <si>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</si>
  <si>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</si>
  <si>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</si>
  <si>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</si>
  <si>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</si>
  <si>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</si>
  <si>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</si>
  <si>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</si>
  <si>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</si>
  <si>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</si>
  <si>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</si>
  <si>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</si>
  <si>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</si>
  <si>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</si>
  <si>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</si>
  <si>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</si>
  <si>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</si>
  <si>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</si>
  <si>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</si>
  <si>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</si>
  <si>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</si>
  <si>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</si>
  <si>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</si>
  <si>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</si>
  <si>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</si>
  <si>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</si>
  <si>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</si>
  <si>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</si>
  <si>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</si>
  <si>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</si>
  <si>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</si>
  <si>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</si>
  <si>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</si>
  <si>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</si>
  <si>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</si>
  <si>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</si>
  <si>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</si>
  <si>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</si>
  <si>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</si>
  <si>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</si>
  <si>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</si>
  <si>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</si>
  <si>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</si>
  <si>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</si>
  <si>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</si>
  <si>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</si>
  <si>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</si>
  <si>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</si>
  <si>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</si>
  <si>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</si>
  <si>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</si>
  <si>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</si>
  <si>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</si>
  <si>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</si>
  <si>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</si>
  <si>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</si>
  <si>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</si>
  <si>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</si>
  <si>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</si>
  <si>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</si>
  <si>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</si>
  <si>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</si>
  <si>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</si>
  <si>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</si>
  <si>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</si>
  <si>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</si>
  <si>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</si>
  <si>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</si>
  <si>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</si>
  <si>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</si>
  <si>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</si>
  <si>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</si>
  <si>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</si>
  <si>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</si>
  <si>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</si>
  <si>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</si>
  <si>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</si>
  <si>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</si>
  <si>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</si>
  <si>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</si>
  <si>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</si>
  <si>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</si>
  <si>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</si>
  <si>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</si>
  <si>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</si>
  <si>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</si>
  <si>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</si>
  <si>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</si>
  <si>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</si>
  <si>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</si>
  <si>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</si>
  <si>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</si>
  <si>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</si>
  <si>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</si>
  <si>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</si>
  <si>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</si>
  <si>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</si>
  <si>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</si>
  <si>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</si>
  <si>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</si>
  <si>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</si>
  <si>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</si>
  <si>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</si>
  <si>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</si>
  <si>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</si>
  <si>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</si>
  <si>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</si>
  <si>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</si>
  <si>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</si>
  <si>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</si>
  <si>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</si>
  <si>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</si>
  <si>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</si>
  <si>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</si>
  <si>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</si>
  <si>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</si>
  <si>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</si>
  <si>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</si>
  <si>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</si>
  <si>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</si>
  <si>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</si>
  <si>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</si>
  <si>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</si>
  <si>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</si>
  <si>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</si>
  <si>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</si>
  <si>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</si>
  <si>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</si>
  <si>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</si>
  <si>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</si>
  <si>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</si>
  <si>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</si>
  <si>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</si>
  <si>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</si>
  <si>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</si>
  <si>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</si>
  <si>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</si>
  <si>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</si>
  <si>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</si>
  <si>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</si>
  <si>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</si>
  <si>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</si>
  <si>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</si>
  <si>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</si>
  <si>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</si>
  <si>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</si>
  <si>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</si>
  <si>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</si>
  <si>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</si>
  <si>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</si>
  <si>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</si>
  <si>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</si>
  <si>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</si>
  <si>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</si>
  <si>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</si>
  <si>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</si>
  <si>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</si>
  <si>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</si>
  <si>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</si>
  <si>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</si>
  <si>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</si>
  <si>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</si>
  <si>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</si>
  <si>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</si>
  <si>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</si>
  <si>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</si>
  <si>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</si>
  <si>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</si>
  <si>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</si>
  <si>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</si>
  <si>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</si>
  <si>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</si>
  <si>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</si>
  <si>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</si>
  <si>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</si>
  <si>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</si>
  <si>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</si>
  <si>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</si>
  <si>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</si>
  <si>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</si>
  <si>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</si>
  <si>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</si>
  <si>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</si>
  <si>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</si>
  <si>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</si>
  <si>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</si>
  <si>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</si>
  <si>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</si>
  <si>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</si>
  <si>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</si>
  <si>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</si>
  <si>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</si>
  <si>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</si>
  <si>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</si>
  <si>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</si>
  <si>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</si>
  <si>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</si>
  <si>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</si>
  <si>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</si>
  <si>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</si>
  <si>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</si>
  <si>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</si>
  <si>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</si>
  <si>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</si>
  <si>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</si>
  <si>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</si>
  <si>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</si>
  <si>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</si>
  <si>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</si>
  <si>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</si>
  <si>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</si>
  <si>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</si>
  <si>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</si>
  <si>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</si>
  <si>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</si>
  <si>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</si>
  <si>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</si>
  <si>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</si>
  <si>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</si>
  <si>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</si>
  <si>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</si>
  <si>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</si>
  <si>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</si>
  <si>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</si>
  <si>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</si>
  <si>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</si>
  <si>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</si>
  <si>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</si>
  <si>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</si>
  <si>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</si>
  <si>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</si>
  <si>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</si>
  <si>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</si>
  <si>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</si>
  <si>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</si>
  <si>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</si>
  <si>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</si>
  <si>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</si>
  <si>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</si>
  <si>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</si>
  <si>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</si>
  <si>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</si>
  <si>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</si>
  <si>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</si>
  <si>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</si>
  <si>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</si>
  <si>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</si>
  <si>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</si>
  <si>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</si>
  <si>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</si>
  <si>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</si>
  <si>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</si>
  <si>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</si>
  <si>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</si>
  <si>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</si>
  <si>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</si>
  <si>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</si>
  <si>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</si>
  <si>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</si>
  <si>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</si>
  <si>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</si>
  <si>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</si>
  <si>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</si>
  <si>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</si>
  <si>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</si>
  <si>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</si>
  <si>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</si>
  <si>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</si>
  <si>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</si>
  <si>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</si>
  <si>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</si>
  <si>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</si>
  <si>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</si>
  <si>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</si>
  <si>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</si>
  <si>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</si>
  <si>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</si>
  <si>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</si>
  <si>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</si>
  <si>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</si>
  <si>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</si>
  <si>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</si>
  <si>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</si>
  <si>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</si>
  <si>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</si>
  <si>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</si>
  <si>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</si>
  <si>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</si>
  <si>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</si>
  <si>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</si>
  <si>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</si>
  <si>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</si>
  <si>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</si>
  <si>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</si>
  <si>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</si>
  <si>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</si>
  <si>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</si>
  <si>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</si>
  <si>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</si>
  <si>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</si>
  <si>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</si>
  <si>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</si>
  <si>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</si>
  <si>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</si>
  <si>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</si>
  <si>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</si>
  <si>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</si>
  <si>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</si>
  <si>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</si>
  <si>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</si>
  <si>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</si>
  <si>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</si>
  <si>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</si>
  <si>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</si>
  <si>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</si>
  <si>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</si>
  <si>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</si>
  <si>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</si>
  <si>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</si>
  <si>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</si>
  <si>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</si>
  <si>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</si>
  <si>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</si>
  <si>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</si>
  <si>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</si>
  <si>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</si>
  <si>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</si>
  <si>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</si>
  <si>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</si>
  <si>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</si>
  <si>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</si>
  <si>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</si>
  <si>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</si>
  <si>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</si>
  <si>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</si>
  <si>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</si>
  <si>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</si>
  <si>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</si>
  <si>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</si>
  <si>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</si>
  <si>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</si>
  <si>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</si>
  <si>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</si>
  <si>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</si>
  <si>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</si>
  <si>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</si>
  <si>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</si>
  <si>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</si>
  <si>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</si>
  <si>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</si>
  <si>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</si>
  <si>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</si>
  <si>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</si>
  <si>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</si>
  <si>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</si>
  <si>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</si>
  <si>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</si>
  <si>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</si>
  <si>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</si>
  <si>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</si>
  <si>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</si>
  <si>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</si>
  <si>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</si>
  <si>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</si>
  <si>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</si>
  <si>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</si>
  <si>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</si>
  <si>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</si>
  <si>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</si>
  <si>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</si>
  <si>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</si>
  <si>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</si>
  <si>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</si>
  <si>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</si>
  <si>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</si>
  <si>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</si>
  <si>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</si>
  <si>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</si>
  <si>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</si>
  <si>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</si>
  <si>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</si>
  <si>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</si>
  <si>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</si>
  <si>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</si>
  <si>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</si>
  <si>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</si>
  <si>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</si>
  <si>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</si>
  <si>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</si>
  <si>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</si>
  <si>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</si>
  <si>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</si>
  <si>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</si>
  <si>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</si>
  <si>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</si>
  <si>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</si>
  <si>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</si>
  <si>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</si>
  <si>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</si>
  <si>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</si>
  <si>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</si>
  <si>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</si>
  <si>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</si>
  <si>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</si>
  <si>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</si>
  <si>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</si>
  <si>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</si>
  <si>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</si>
  <si>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</si>
  <si>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</si>
  <si>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</si>
  <si>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</si>
  <si>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</si>
  <si>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</si>
  <si>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</si>
  <si>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</si>
  <si>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</si>
  <si>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</si>
  <si>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</si>
  <si>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</si>
  <si>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</si>
  <si>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</si>
  <si>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</si>
  <si>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</si>
  <si>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</si>
  <si>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</si>
  <si>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</si>
  <si>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</si>
  <si>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</si>
  <si>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</si>
  <si>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</si>
  <si>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</si>
  <si>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</si>
  <si>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</si>
  <si>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</si>
  <si>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</si>
  <si>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</si>
  <si>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</si>
  <si>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</si>
  <si>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</si>
  <si>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</si>
  <si>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</si>
  <si>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</si>
  <si>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</si>
  <si>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</si>
  <si>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</si>
  <si>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</si>
  <si>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</si>
  <si>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</si>
  <si>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</si>
  <si>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</si>
  <si>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</si>
  <si>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</si>
  <si>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</si>
  <si>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</si>
  <si>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</si>
  <si>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</si>
  <si>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</si>
  <si>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</si>
  <si>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</si>
  <si>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</si>
  <si>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</si>
  <si>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</si>
  <si>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</si>
  <si>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</si>
  <si>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</si>
  <si>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</si>
  <si>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</si>
  <si>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</si>
  <si>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</si>
  <si>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</si>
  <si>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</si>
  <si>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</si>
  <si>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</si>
  <si>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</si>
  <si>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</si>
  <si>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</si>
  <si>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</si>
  <si>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</si>
  <si>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</si>
  <si>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</si>
  <si>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</si>
  <si>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</si>
  <si>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</si>
  <si>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</si>
  <si>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</si>
  <si>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</si>
  <si>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</si>
  <si>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</si>
  <si>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</si>
  <si>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</si>
  <si>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</si>
  <si>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</si>
  <si>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</si>
  <si>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</si>
  <si>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</si>
  <si>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</si>
  <si>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</si>
  <si>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</si>
  <si>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</si>
  <si>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</si>
  <si>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</si>
  <si>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</si>
  <si>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</si>
  <si>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</si>
  <si>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</si>
  <si>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</si>
  <si>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</si>
  <si>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</si>
  <si>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</si>
  <si>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</si>
  <si>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</si>
  <si>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</si>
  <si>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</si>
  <si>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</si>
  <si>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</si>
  <si>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</si>
  <si>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</si>
  <si>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</si>
  <si>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</si>
  <si>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</si>
  <si>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</si>
  <si>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</si>
  <si>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</si>
  <si>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</si>
  <si>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</si>
  <si>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</si>
  <si>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</si>
  <si>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</si>
  <si>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</si>
  <si>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</si>
  <si>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</si>
  <si>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</si>
  <si>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</si>
  <si>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</si>
  <si>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</si>
  <si>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</si>
  <si>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</si>
  <si>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</si>
  <si>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</si>
  <si>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</si>
  <si>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</si>
  <si>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</si>
  <si>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</si>
  <si>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</si>
  <si>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</si>
  <si>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</si>
  <si>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</si>
  <si>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</si>
  <si>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</si>
  <si>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</si>
  <si>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</si>
  <si>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</si>
  <si>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</si>
  <si>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</si>
  <si>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</si>
  <si>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</si>
  <si>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</si>
  <si>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</si>
  <si>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</si>
  <si>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</si>
  <si>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</si>
  <si>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</si>
  <si>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</si>
  <si>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</si>
  <si>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</si>
  <si>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</si>
  <si>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</si>
  <si>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</si>
  <si>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</si>
  <si>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</si>
  <si>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</si>
  <si>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</si>
  <si>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</si>
  <si>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</si>
  <si>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</si>
  <si>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</si>
  <si>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</si>
  <si>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</si>
  <si>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</si>
  <si>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</si>
  <si>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</si>
  <si>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</si>
  <si>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</si>
  <si>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</si>
  <si>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</si>
  <si>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</si>
  <si>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</si>
  <si>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</si>
  <si>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</si>
  <si>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</si>
  <si>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</si>
  <si>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</si>
  <si>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</si>
  <si>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</si>
  <si>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</si>
  <si>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</si>
  <si>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</si>
  <si>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</si>
  <si>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</si>
  <si>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</si>
  <si>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</si>
  <si>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</si>
  <si>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</si>
  <si>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</si>
  <si>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Ораховац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</si>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</sst>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1675</c:v>
                </c:pt>
                <c:pt idx="1">
                  <c:v>1931</c:v>
                </c:pt>
                <c:pt idx="2">
                  <c:v>1992</c:v>
                </c:pt>
                <c:pt idx="3">
                  <c:v>1968</c:v>
                </c:pt>
                <c:pt idx="4">
                  <c:v>1906</c:v>
                </c:pt>
                <c:pt idx="5">
                  <c:v>1934</c:v>
                </c:pt>
                <c:pt idx="6">
                  <c:v>2034</c:v>
                </c:pt>
                <c:pt idx="7">
                  <c:v>2101</c:v>
                </c:pt>
                <c:pt idx="8">
                  <c:v>2150</c:v>
                </c:pt>
                <c:pt idx="9">
                  <c:v>2025</c:v>
                </c:pt>
                <c:pt idx="10">
                  <c:v>2251</c:v>
                </c:pt>
                <c:pt idx="11">
                  <c:v>2182</c:v>
                </c:pt>
                <c:pt idx="12">
                  <c:v>2223</c:v>
                </c:pt>
                <c:pt idx="13">
                  <c:v>2320</c:v>
                </c:pt>
                <c:pt idx="14">
                  <c:v>2265</c:v>
                </c:pt>
                <c:pt idx="15">
                  <c:v>2335</c:v>
                </c:pt>
                <c:pt idx="16">
                  <c:v>2331</c:v>
                </c:pt>
                <c:pt idx="17">
                  <c:v>2315</c:v>
                </c:pt>
                <c:pt idx="18">
                  <c:v>2347</c:v>
                </c:pt>
                <c:pt idx="19">
                  <c:v>2420</c:v>
                </c:pt>
                <c:pt idx="20">
                  <c:v>2011</c:v>
                </c:pt>
                <c:pt idx="21">
                  <c:v>2394</c:v>
                </c:pt>
                <c:pt idx="22">
                  <c:v>2311</c:v>
                </c:pt>
                <c:pt idx="23">
                  <c:v>2529</c:v>
                </c:pt>
                <c:pt idx="24">
                  <c:v>2479</c:v>
                </c:pt>
                <c:pt idx="25">
                  <c:v>2635</c:v>
                </c:pt>
                <c:pt idx="26">
                  <c:v>2804</c:v>
                </c:pt>
                <c:pt idx="27">
                  <c:v>2980</c:v>
                </c:pt>
                <c:pt idx="28">
                  <c:v>2536</c:v>
                </c:pt>
                <c:pt idx="29">
                  <c:v>2155</c:v>
                </c:pt>
                <c:pt idx="30">
                  <c:v>3114</c:v>
                </c:pt>
                <c:pt idx="31">
                  <c:v>2434</c:v>
                </c:pt>
                <c:pt idx="32">
                  <c:v>2721</c:v>
                </c:pt>
                <c:pt idx="33">
                  <c:v>2873</c:v>
                </c:pt>
                <c:pt idx="34">
                  <c:v>2778</c:v>
                </c:pt>
                <c:pt idx="35">
                  <c:v>3141</c:v>
                </c:pt>
                <c:pt idx="36">
                  <c:v>3061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6D-4977-BEB3-BB7032EBC059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586</c:v>
                </c:pt>
                <c:pt idx="1">
                  <c:v>904</c:v>
                </c:pt>
                <c:pt idx="2">
                  <c:v>646</c:v>
                </c:pt>
                <c:pt idx="3">
                  <c:v>697</c:v>
                </c:pt>
                <c:pt idx="4">
                  <c:v>608</c:v>
                </c:pt>
                <c:pt idx="5">
                  <c:v>474</c:v>
                </c:pt>
                <c:pt idx="6">
                  <c:v>604</c:v>
                </c:pt>
                <c:pt idx="7">
                  <c:v>482</c:v>
                </c:pt>
                <c:pt idx="8">
                  <c:v>546</c:v>
                </c:pt>
                <c:pt idx="9">
                  <c:v>535</c:v>
                </c:pt>
                <c:pt idx="10">
                  <c:v>467</c:v>
                </c:pt>
                <c:pt idx="11">
                  <c:v>455</c:v>
                </c:pt>
                <c:pt idx="12">
                  <c:v>421</c:v>
                </c:pt>
                <c:pt idx="13">
                  <c:v>373</c:v>
                </c:pt>
                <c:pt idx="14">
                  <c:v>362</c:v>
                </c:pt>
                <c:pt idx="15">
                  <c:v>446</c:v>
                </c:pt>
                <c:pt idx="16">
                  <c:v>384</c:v>
                </c:pt>
                <c:pt idx="17">
                  <c:v>385</c:v>
                </c:pt>
                <c:pt idx="18">
                  <c:v>400</c:v>
                </c:pt>
                <c:pt idx="19">
                  <c:v>305</c:v>
                </c:pt>
                <c:pt idx="20">
                  <c:v>266</c:v>
                </c:pt>
                <c:pt idx="21">
                  <c:v>387</c:v>
                </c:pt>
                <c:pt idx="22">
                  <c:v>456</c:v>
                </c:pt>
                <c:pt idx="23">
                  <c:v>405</c:v>
                </c:pt>
                <c:pt idx="24">
                  <c:v>479</c:v>
                </c:pt>
                <c:pt idx="25">
                  <c:v>414</c:v>
                </c:pt>
                <c:pt idx="26">
                  <c:v>379</c:v>
                </c:pt>
                <c:pt idx="27">
                  <c:v>375</c:v>
                </c:pt>
                <c:pt idx="28">
                  <c:v>390</c:v>
                </c:pt>
                <c:pt idx="29">
                  <c:v>354</c:v>
                </c:pt>
                <c:pt idx="30">
                  <c:v>368</c:v>
                </c:pt>
                <c:pt idx="31">
                  <c:v>307</c:v>
                </c:pt>
                <c:pt idx="32">
                  <c:v>293</c:v>
                </c:pt>
                <c:pt idx="33">
                  <c:v>225</c:v>
                </c:pt>
                <c:pt idx="34">
                  <c:v>293</c:v>
                </c:pt>
                <c:pt idx="35">
                  <c:v>325</c:v>
                </c:pt>
                <c:pt idx="36">
                  <c:v>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6D-4977-BEB3-BB7032EBC059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1089</c:v>
                </c:pt>
                <c:pt idx="1">
                  <c:v>1027</c:v>
                </c:pt>
                <c:pt idx="2">
                  <c:v>1346</c:v>
                </c:pt>
                <c:pt idx="3">
                  <c:v>1271</c:v>
                </c:pt>
                <c:pt idx="4">
                  <c:v>1298</c:v>
                </c:pt>
                <c:pt idx="5">
                  <c:v>1460</c:v>
                </c:pt>
                <c:pt idx="6">
                  <c:v>1430</c:v>
                </c:pt>
                <c:pt idx="7">
                  <c:v>1619</c:v>
                </c:pt>
                <c:pt idx="8">
                  <c:v>1604</c:v>
                </c:pt>
                <c:pt idx="9">
                  <c:v>1490</c:v>
                </c:pt>
                <c:pt idx="10">
                  <c:v>1784</c:v>
                </c:pt>
                <c:pt idx="11">
                  <c:v>1727</c:v>
                </c:pt>
                <c:pt idx="12">
                  <c:v>1802</c:v>
                </c:pt>
                <c:pt idx="13">
                  <c:v>1947</c:v>
                </c:pt>
                <c:pt idx="14">
                  <c:v>1903</c:v>
                </c:pt>
                <c:pt idx="15">
                  <c:v>1889</c:v>
                </c:pt>
                <c:pt idx="16">
                  <c:v>1947</c:v>
                </c:pt>
                <c:pt idx="17">
                  <c:v>1930</c:v>
                </c:pt>
                <c:pt idx="18">
                  <c:v>1947</c:v>
                </c:pt>
                <c:pt idx="19">
                  <c:v>2115</c:v>
                </c:pt>
                <c:pt idx="20">
                  <c:v>1745</c:v>
                </c:pt>
                <c:pt idx="21">
                  <c:v>2007</c:v>
                </c:pt>
                <c:pt idx="22">
                  <c:v>1855</c:v>
                </c:pt>
                <c:pt idx="23">
                  <c:v>2124</c:v>
                </c:pt>
                <c:pt idx="24">
                  <c:v>2000</c:v>
                </c:pt>
                <c:pt idx="25">
                  <c:v>2221</c:v>
                </c:pt>
                <c:pt idx="26">
                  <c:v>2425</c:v>
                </c:pt>
                <c:pt idx="27">
                  <c:v>2605</c:v>
                </c:pt>
                <c:pt idx="28">
                  <c:v>2146</c:v>
                </c:pt>
                <c:pt idx="29">
                  <c:v>1801</c:v>
                </c:pt>
                <c:pt idx="30">
                  <c:v>2746</c:v>
                </c:pt>
                <c:pt idx="31">
                  <c:v>2127</c:v>
                </c:pt>
                <c:pt idx="32">
                  <c:v>2428</c:v>
                </c:pt>
                <c:pt idx="33">
                  <c:v>2648</c:v>
                </c:pt>
                <c:pt idx="34">
                  <c:v>2485</c:v>
                </c:pt>
                <c:pt idx="35">
                  <c:v>2816</c:v>
                </c:pt>
                <c:pt idx="36">
                  <c:v>2766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6D-4977-BEB3-BB7032EBC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70848"/>
        <c:axId val="129472384"/>
      </c:lineChart>
      <c:catAx>
        <c:axId val="12947084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723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47238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708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290</c:v>
                </c:pt>
                <c:pt idx="1">
                  <c:v>423</c:v>
                </c:pt>
                <c:pt idx="2">
                  <c:v>324</c:v>
                </c:pt>
                <c:pt idx="3">
                  <c:v>320</c:v>
                </c:pt>
                <c:pt idx="4">
                  <c:v>315</c:v>
                </c:pt>
                <c:pt idx="5">
                  <c:v>236</c:v>
                </c:pt>
                <c:pt idx="6">
                  <c:v>275</c:v>
                </c:pt>
                <c:pt idx="7">
                  <c:v>218</c:v>
                </c:pt>
                <c:pt idx="8">
                  <c:v>246</c:v>
                </c:pt>
                <c:pt idx="9">
                  <c:v>254</c:v>
                </c:pt>
                <c:pt idx="10">
                  <c:v>228</c:v>
                </c:pt>
                <c:pt idx="11">
                  <c:v>194</c:v>
                </c:pt>
                <c:pt idx="12">
                  <c:v>187</c:v>
                </c:pt>
                <c:pt idx="13">
                  <c:v>170</c:v>
                </c:pt>
                <c:pt idx="14">
                  <c:v>175</c:v>
                </c:pt>
                <c:pt idx="15">
                  <c:v>197</c:v>
                </c:pt>
                <c:pt idx="16">
                  <c:v>177</c:v>
                </c:pt>
                <c:pt idx="17">
                  <c:v>178</c:v>
                </c:pt>
                <c:pt idx="18">
                  <c:v>164</c:v>
                </c:pt>
                <c:pt idx="19">
                  <c:v>125</c:v>
                </c:pt>
                <c:pt idx="20">
                  <c:v>368</c:v>
                </c:pt>
                <c:pt idx="21">
                  <c:v>384</c:v>
                </c:pt>
                <c:pt idx="22">
                  <c:v>403</c:v>
                </c:pt>
                <c:pt idx="23">
                  <c:v>351</c:v>
                </c:pt>
                <c:pt idx="24">
                  <c:v>389</c:v>
                </c:pt>
                <c:pt idx="25">
                  <c:v>372</c:v>
                </c:pt>
                <c:pt idx="26">
                  <c:v>342</c:v>
                </c:pt>
                <c:pt idx="27">
                  <c:v>363</c:v>
                </c:pt>
                <c:pt idx="28">
                  <c:v>306</c:v>
                </c:pt>
                <c:pt idx="29">
                  <c:v>230</c:v>
                </c:pt>
                <c:pt idx="30">
                  <c:v>110</c:v>
                </c:pt>
                <c:pt idx="31">
                  <c:v>67</c:v>
                </c:pt>
                <c:pt idx="32">
                  <c:v>69</c:v>
                </c:pt>
                <c:pt idx="33">
                  <c:v>41</c:v>
                </c:pt>
                <c:pt idx="34">
                  <c:v>52</c:v>
                </c:pt>
                <c:pt idx="35">
                  <c:v>34</c:v>
                </c:pt>
                <c:pt idx="36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3F-43C1-9364-616AEFC3F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88768"/>
        <c:axId val="129490304"/>
      </c:lineChart>
      <c:catAx>
        <c:axId val="1294887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90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49030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48876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Ораховац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47.4</c:v>
                </c:pt>
                <c:pt idx="1">
                  <c:v>52.9</c:v>
                </c:pt>
                <c:pt idx="2">
                  <c:v>53</c:v>
                </c:pt>
                <c:pt idx="3">
                  <c:v>50.8</c:v>
                </c:pt>
                <c:pt idx="4">
                  <c:v>47.8</c:v>
                </c:pt>
                <c:pt idx="5">
                  <c:v>47.2</c:v>
                </c:pt>
                <c:pt idx="6">
                  <c:v>48.3</c:v>
                </c:pt>
                <c:pt idx="7">
                  <c:v>48.5</c:v>
                </c:pt>
                <c:pt idx="8">
                  <c:v>48.4</c:v>
                </c:pt>
                <c:pt idx="9">
                  <c:v>44.5</c:v>
                </c:pt>
                <c:pt idx="10">
                  <c:v>48.2</c:v>
                </c:pt>
                <c:pt idx="11">
                  <c:v>45.3</c:v>
                </c:pt>
                <c:pt idx="12">
                  <c:v>44.9</c:v>
                </c:pt>
                <c:pt idx="13">
                  <c:v>45.5</c:v>
                </c:pt>
                <c:pt idx="14">
                  <c:v>43.2</c:v>
                </c:pt>
                <c:pt idx="15">
                  <c:v>43.3</c:v>
                </c:pt>
                <c:pt idx="16">
                  <c:v>42.2</c:v>
                </c:pt>
                <c:pt idx="17">
                  <c:v>40.799999999999997</c:v>
                </c:pt>
                <c:pt idx="18">
                  <c:v>40.299999999999997</c:v>
                </c:pt>
                <c:pt idx="19">
                  <c:v>40.6</c:v>
                </c:pt>
                <c:pt idx="20">
                  <c:v>32.9</c:v>
                </c:pt>
                <c:pt idx="21">
                  <c:v>38.1</c:v>
                </c:pt>
                <c:pt idx="22">
                  <c:v>35.700000000000003</c:v>
                </c:pt>
                <c:pt idx="23">
                  <c:v>38</c:v>
                </c:pt>
                <c:pt idx="24">
                  <c:v>36.200000000000003</c:v>
                </c:pt>
                <c:pt idx="25">
                  <c:v>37.5</c:v>
                </c:pt>
                <c:pt idx="26">
                  <c:v>38.799999999999997</c:v>
                </c:pt>
                <c:pt idx="27">
                  <c:v>40.200000000000003</c:v>
                </c:pt>
                <c:pt idx="28">
                  <c:v>33.4</c:v>
                </c:pt>
                <c:pt idx="29">
                  <c:v>27.7</c:v>
                </c:pt>
                <c:pt idx="30">
                  <c:v>38.799999999999997</c:v>
                </c:pt>
                <c:pt idx="31">
                  <c:v>27.4</c:v>
                </c:pt>
                <c:pt idx="32">
                  <c:v>29.9</c:v>
                </c:pt>
                <c:pt idx="33">
                  <c:v>30.8</c:v>
                </c:pt>
                <c:pt idx="34">
                  <c:v>29</c:v>
                </c:pt>
                <c:pt idx="35">
                  <c:v>31.9</c:v>
                </c:pt>
                <c:pt idx="36">
                  <c:v>30.2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9C-437F-9738-2AB34EF0D0E9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9C-437F-9738-2AB34EF0D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49792"/>
        <c:axId val="130451328"/>
      </c:lineChart>
      <c:catAx>
        <c:axId val="1304497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4513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45132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449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841730472385225"/>
          <c:y val="7.8291697871974583E-2"/>
          <c:w val="0.32838159859794597"/>
          <c:h val="0.151874499209327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35346</c:v>
                </c:pt>
                <c:pt idx="1">
                  <c:v>36479</c:v>
                </c:pt>
                <c:pt idx="2">
                  <c:v>37612</c:v>
                </c:pt>
                <c:pt idx="3">
                  <c:v>38745</c:v>
                </c:pt>
                <c:pt idx="4">
                  <c:v>39878</c:v>
                </c:pt>
                <c:pt idx="5">
                  <c:v>41011</c:v>
                </c:pt>
                <c:pt idx="6">
                  <c:v>42144</c:v>
                </c:pt>
                <c:pt idx="7">
                  <c:v>43277</c:v>
                </c:pt>
                <c:pt idx="8">
                  <c:v>44410</c:v>
                </c:pt>
                <c:pt idx="9">
                  <c:v>45543</c:v>
                </c:pt>
                <c:pt idx="10">
                  <c:v>46680</c:v>
                </c:pt>
                <c:pt idx="11">
                  <c:v>48117</c:v>
                </c:pt>
                <c:pt idx="12">
                  <c:v>49554</c:v>
                </c:pt>
                <c:pt idx="13">
                  <c:v>50991</c:v>
                </c:pt>
                <c:pt idx="14">
                  <c:v>52428</c:v>
                </c:pt>
                <c:pt idx="15">
                  <c:v>53865</c:v>
                </c:pt>
                <c:pt idx="16">
                  <c:v>55302</c:v>
                </c:pt>
                <c:pt idx="17">
                  <c:v>56739</c:v>
                </c:pt>
                <c:pt idx="18">
                  <c:v>58176</c:v>
                </c:pt>
                <c:pt idx="19">
                  <c:v>59613</c:v>
                </c:pt>
                <c:pt idx="20">
                  <c:v>61045</c:v>
                </c:pt>
                <c:pt idx="21">
                  <c:v>62908</c:v>
                </c:pt>
                <c:pt idx="22">
                  <c:v>64771</c:v>
                </c:pt>
                <c:pt idx="23">
                  <c:v>66634</c:v>
                </c:pt>
                <c:pt idx="24">
                  <c:v>68497</c:v>
                </c:pt>
                <c:pt idx="25">
                  <c:v>70360</c:v>
                </c:pt>
                <c:pt idx="26">
                  <c:v>72223</c:v>
                </c:pt>
                <c:pt idx="27">
                  <c:v>74086</c:v>
                </c:pt>
                <c:pt idx="28">
                  <c:v>75949</c:v>
                </c:pt>
                <c:pt idx="29">
                  <c:v>77812</c:v>
                </c:pt>
                <c:pt idx="30">
                  <c:v>80200</c:v>
                </c:pt>
                <c:pt idx="31">
                  <c:v>88700</c:v>
                </c:pt>
                <c:pt idx="32">
                  <c:v>91000</c:v>
                </c:pt>
                <c:pt idx="33">
                  <c:v>93300</c:v>
                </c:pt>
                <c:pt idx="34">
                  <c:v>95800</c:v>
                </c:pt>
                <c:pt idx="35">
                  <c:v>98500</c:v>
                </c:pt>
                <c:pt idx="36">
                  <c:v>101300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58-442B-8F9B-01672231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64096"/>
        <c:axId val="130565632"/>
      </c:lineChart>
      <c:catAx>
        <c:axId val="1305640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5656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5656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5640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Ораховац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16.600000000000001</c:v>
                </c:pt>
                <c:pt idx="1">
                  <c:v>24.8</c:v>
                </c:pt>
                <c:pt idx="2">
                  <c:v>17.2</c:v>
                </c:pt>
                <c:pt idx="3">
                  <c:v>18</c:v>
                </c:pt>
                <c:pt idx="4">
                  <c:v>15.2</c:v>
                </c:pt>
                <c:pt idx="5">
                  <c:v>11.6</c:v>
                </c:pt>
                <c:pt idx="6">
                  <c:v>14.3</c:v>
                </c:pt>
                <c:pt idx="7">
                  <c:v>11.1</c:v>
                </c:pt>
                <c:pt idx="8">
                  <c:v>12.3</c:v>
                </c:pt>
                <c:pt idx="9">
                  <c:v>11.7</c:v>
                </c:pt>
                <c:pt idx="10">
                  <c:v>10</c:v>
                </c:pt>
                <c:pt idx="11">
                  <c:v>9.5</c:v>
                </c:pt>
                <c:pt idx="12">
                  <c:v>8.5</c:v>
                </c:pt>
                <c:pt idx="13">
                  <c:v>7.3</c:v>
                </c:pt>
                <c:pt idx="14">
                  <c:v>6.9</c:v>
                </c:pt>
                <c:pt idx="15">
                  <c:v>8.3000000000000007</c:v>
                </c:pt>
                <c:pt idx="16">
                  <c:v>6.9</c:v>
                </c:pt>
                <c:pt idx="17">
                  <c:v>6.8</c:v>
                </c:pt>
                <c:pt idx="18">
                  <c:v>6.9</c:v>
                </c:pt>
                <c:pt idx="19">
                  <c:v>5.0999999999999996</c:v>
                </c:pt>
                <c:pt idx="20">
                  <c:v>4.4000000000000004</c:v>
                </c:pt>
                <c:pt idx="21">
                  <c:v>6.2</c:v>
                </c:pt>
                <c:pt idx="22">
                  <c:v>7</c:v>
                </c:pt>
                <c:pt idx="23">
                  <c:v>6.1</c:v>
                </c:pt>
                <c:pt idx="24">
                  <c:v>7</c:v>
                </c:pt>
                <c:pt idx="25">
                  <c:v>5.9</c:v>
                </c:pt>
                <c:pt idx="26">
                  <c:v>5.2</c:v>
                </c:pt>
                <c:pt idx="27">
                  <c:v>5.0999999999999996</c:v>
                </c:pt>
                <c:pt idx="28">
                  <c:v>5.0999999999999996</c:v>
                </c:pt>
                <c:pt idx="29">
                  <c:v>4.5</c:v>
                </c:pt>
                <c:pt idx="30">
                  <c:v>4.5999999999999996</c:v>
                </c:pt>
                <c:pt idx="31">
                  <c:v>3.5</c:v>
                </c:pt>
                <c:pt idx="32">
                  <c:v>3.2</c:v>
                </c:pt>
                <c:pt idx="33">
                  <c:v>2.4</c:v>
                </c:pt>
                <c:pt idx="34">
                  <c:v>3.1</c:v>
                </c:pt>
                <c:pt idx="35">
                  <c:v>3.3</c:v>
                </c:pt>
                <c:pt idx="36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8A-4A86-8D93-5C5A005BCF58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A-4A86-8D93-5C5A005B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8784"/>
        <c:axId val="130600320"/>
      </c:lineChart>
      <c:catAx>
        <c:axId val="13059878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003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60032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5987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146774746309571"/>
          <c:y val="0.12841674899300951"/>
          <c:w val="0.32871525513928596"/>
          <c:h val="0.148262973837383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Ораховац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30.8</c:v>
                </c:pt>
                <c:pt idx="1">
                  <c:v>28.1</c:v>
                </c:pt>
                <c:pt idx="2">
                  <c:v>35.799999999999997</c:v>
                </c:pt>
                <c:pt idx="3">
                  <c:v>32.799999999999997</c:v>
                </c:pt>
                <c:pt idx="4">
                  <c:v>32.6</c:v>
                </c:pt>
                <c:pt idx="5">
                  <c:v>35.6</c:v>
                </c:pt>
                <c:pt idx="6">
                  <c:v>34</c:v>
                </c:pt>
                <c:pt idx="7">
                  <c:v>37.4</c:v>
                </c:pt>
                <c:pt idx="8">
                  <c:v>36.1</c:v>
                </c:pt>
                <c:pt idx="9">
                  <c:v>32.799999999999997</c:v>
                </c:pt>
                <c:pt idx="10">
                  <c:v>38.200000000000003</c:v>
                </c:pt>
                <c:pt idx="11">
                  <c:v>35.799999999999997</c:v>
                </c:pt>
                <c:pt idx="12">
                  <c:v>36.4</c:v>
                </c:pt>
                <c:pt idx="13">
                  <c:v>38.200000000000003</c:v>
                </c:pt>
                <c:pt idx="14">
                  <c:v>36.299999999999997</c:v>
                </c:pt>
                <c:pt idx="15">
                  <c:v>35</c:v>
                </c:pt>
                <c:pt idx="16">
                  <c:v>35.299999999999997</c:v>
                </c:pt>
                <c:pt idx="17">
                  <c:v>34</c:v>
                </c:pt>
                <c:pt idx="18">
                  <c:v>33.4</c:v>
                </c:pt>
                <c:pt idx="19">
                  <c:v>35.5</c:v>
                </c:pt>
                <c:pt idx="20">
                  <c:v>28.5</c:v>
                </c:pt>
                <c:pt idx="21">
                  <c:v>31.9</c:v>
                </c:pt>
                <c:pt idx="22">
                  <c:v>28.7</c:v>
                </c:pt>
                <c:pt idx="23">
                  <c:v>31.9</c:v>
                </c:pt>
                <c:pt idx="24">
                  <c:v>29.2</c:v>
                </c:pt>
                <c:pt idx="25">
                  <c:v>31.6</c:v>
                </c:pt>
                <c:pt idx="26">
                  <c:v>33.6</c:v>
                </c:pt>
                <c:pt idx="27">
                  <c:v>35.1</c:v>
                </c:pt>
                <c:pt idx="28">
                  <c:v>28.3</c:v>
                </c:pt>
                <c:pt idx="29">
                  <c:v>23.2</c:v>
                </c:pt>
                <c:pt idx="30">
                  <c:v>34.200000000000003</c:v>
                </c:pt>
                <c:pt idx="31">
                  <c:v>23.9</c:v>
                </c:pt>
                <c:pt idx="32">
                  <c:v>26.7</c:v>
                </c:pt>
                <c:pt idx="33">
                  <c:v>28.4</c:v>
                </c:pt>
                <c:pt idx="34">
                  <c:v>25.9</c:v>
                </c:pt>
                <c:pt idx="35">
                  <c:v>28.6</c:v>
                </c:pt>
                <c:pt idx="36">
                  <c:v>27.3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AD-45DD-868D-BCCFAC136948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AD-45DD-868D-BCCFAC136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320"/>
        <c:axId val="130650880"/>
      </c:lineChart>
      <c:catAx>
        <c:axId val="1306163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50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65088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163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6779141659840275E-2"/>
          <c:y val="0.45383183167024393"/>
          <c:w val="0.33584237479869156"/>
          <c:h val="0.15786644266277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Ораховац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173.1</c:v>
                </c:pt>
                <c:pt idx="1">
                  <c:v>219.1</c:v>
                </c:pt>
                <c:pt idx="2">
                  <c:v>162.69999999999999</c:v>
                </c:pt>
                <c:pt idx="3">
                  <c:v>162.6</c:v>
                </c:pt>
                <c:pt idx="4">
                  <c:v>165.3</c:v>
                </c:pt>
                <c:pt idx="5">
                  <c:v>122</c:v>
                </c:pt>
                <c:pt idx="6">
                  <c:v>135.19999999999999</c:v>
                </c:pt>
                <c:pt idx="7">
                  <c:v>103.8</c:v>
                </c:pt>
                <c:pt idx="8">
                  <c:v>114.4</c:v>
                </c:pt>
                <c:pt idx="9">
                  <c:v>125.4</c:v>
                </c:pt>
                <c:pt idx="10">
                  <c:v>101.3</c:v>
                </c:pt>
                <c:pt idx="11">
                  <c:v>88.9</c:v>
                </c:pt>
                <c:pt idx="12">
                  <c:v>84.1</c:v>
                </c:pt>
                <c:pt idx="13">
                  <c:v>73.3</c:v>
                </c:pt>
                <c:pt idx="14">
                  <c:v>77.3</c:v>
                </c:pt>
                <c:pt idx="15">
                  <c:v>84.4</c:v>
                </c:pt>
                <c:pt idx="16">
                  <c:v>75.900000000000006</c:v>
                </c:pt>
                <c:pt idx="17">
                  <c:v>76.900000000000006</c:v>
                </c:pt>
                <c:pt idx="18">
                  <c:v>69.900000000000006</c:v>
                </c:pt>
                <c:pt idx="19">
                  <c:v>51.7</c:v>
                </c:pt>
                <c:pt idx="20">
                  <c:v>183</c:v>
                </c:pt>
                <c:pt idx="21">
                  <c:v>160.4</c:v>
                </c:pt>
                <c:pt idx="22">
                  <c:v>174.4</c:v>
                </c:pt>
                <c:pt idx="23">
                  <c:v>138.80000000000001</c:v>
                </c:pt>
                <c:pt idx="24">
                  <c:v>156.9</c:v>
                </c:pt>
                <c:pt idx="25">
                  <c:v>141.19999999999999</c:v>
                </c:pt>
                <c:pt idx="26">
                  <c:v>122</c:v>
                </c:pt>
                <c:pt idx="27">
                  <c:v>121.8</c:v>
                </c:pt>
                <c:pt idx="28">
                  <c:v>120.7</c:v>
                </c:pt>
                <c:pt idx="29">
                  <c:v>106.7</c:v>
                </c:pt>
                <c:pt idx="30">
                  <c:v>35.299999999999997</c:v>
                </c:pt>
                <c:pt idx="31">
                  <c:v>27.5</c:v>
                </c:pt>
                <c:pt idx="32">
                  <c:v>25.4</c:v>
                </c:pt>
                <c:pt idx="33">
                  <c:v>14.3</c:v>
                </c:pt>
                <c:pt idx="34">
                  <c:v>18.7</c:v>
                </c:pt>
                <c:pt idx="35">
                  <c:v>10.8</c:v>
                </c:pt>
                <c:pt idx="36">
                  <c:v>13.1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1F-4258-BEE2-85838AE42027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1F-4258-BEE2-85838AE42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7088"/>
        <c:axId val="130698624"/>
      </c:lineChart>
      <c:catAx>
        <c:axId val="1306970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98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69862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970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467023031356749"/>
          <c:y val="6.7047712430023693E-2"/>
          <c:w val="0.32838786771876444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142817</xdr:colOff>
      <xdr:row>9</xdr:row>
      <xdr:rowOff>297657</xdr:rowOff>
    </xdr:from>
    <xdr:to>
      <xdr:col>9</xdr:col>
      <xdr:colOff>59473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0556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357186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57186" y="18514224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928630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52783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Ораховац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35346</v>
      </c>
      <c r="E12" s="56">
        <f>IF(ISBLANK(TABELA1!B40),"-",TABELA1!B40)</f>
        <v>101300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1675</v>
      </c>
      <c r="E13" s="58">
        <f>IF(ISBLANK(TABELA1!C40),"-",TABELA1!C40)</f>
        <v>3061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586</v>
      </c>
      <c r="E14" s="58">
        <f>IF(ISBLANK(TABELA1!D40),"-",TABELA1!D40)</f>
        <v>295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1089</v>
      </c>
      <c r="E15" s="58">
        <f>IF(ISBLANK(TABELA1!E40),"-",TABELA1!E40)</f>
        <v>2766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290</v>
      </c>
      <c r="E16" s="60">
        <f>IF(ISBLANK(TABELA1!F40),"-",TABELA1!F40)</f>
        <v>40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47.4</v>
      </c>
      <c r="E17" s="62">
        <f>IF(ISBLANK(TABELA2!B41),"-",TABELA2!B41)</f>
        <v>30.2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16.600000000000001</v>
      </c>
      <c r="E18" s="58">
        <f>IF(ISBLANK(TABELA3!B41),"-",TABELA3!B41)</f>
        <v>2.9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30.8</v>
      </c>
      <c r="E19" s="58">
        <f>IF(ISBLANK(TABELA4!B41),"-",TABELA4!B41)</f>
        <v>27.3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173.1</v>
      </c>
      <c r="E20" s="64">
        <f>IF(ISBLANK(TABELA5!B41),"-",TABELA5!B41)</f>
        <v>13.1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Ораховац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35346</v>
      </c>
      <c r="C84" s="35">
        <f>IF(ISBLANK(TABELA1!C4),"-",TABELA1!C4)</f>
        <v>1675</v>
      </c>
      <c r="D84" s="35">
        <f>IF(ISBLANK(TABELA1!D4),"-",TABELA1!D4)</f>
        <v>586</v>
      </c>
      <c r="E84" s="35">
        <f>IF(ISBLANK(TABELA1!E4),"-",TABELA1!E4)</f>
        <v>1089</v>
      </c>
      <c r="F84" s="35">
        <f>IF(ISBLANK(TABELA1!F4),"-",TABELA1!F4)</f>
        <v>290</v>
      </c>
      <c r="G84" s="36">
        <f>IF(ISBLANK(TABELA2!B5),"-",TABELA2!B5)</f>
        <v>47.4</v>
      </c>
      <c r="H84" s="36">
        <f>IF(ISBLANK(TABELA3!B5),"-",TABELA3!B5)</f>
        <v>16.600000000000001</v>
      </c>
      <c r="I84" s="36">
        <f>IF(ISBLANK(TABELA4!B5),"-",TABELA4!B5)</f>
        <v>30.8</v>
      </c>
      <c r="J84" s="36">
        <f>IF(ISBLANK(TABELA5!B5),"-",TABELA5!B5)</f>
        <v>173.1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36479</v>
      </c>
      <c r="C85" s="35">
        <f>IF(ISBLANK(TABELA1!C5),"-",TABELA1!C5)</f>
        <v>1931</v>
      </c>
      <c r="D85" s="35">
        <f>IF(ISBLANK(TABELA1!D5),"-",TABELA1!D5)</f>
        <v>904</v>
      </c>
      <c r="E85" s="35">
        <f>IF(ISBLANK(TABELA1!E5),"-",TABELA1!E5)</f>
        <v>1027</v>
      </c>
      <c r="F85" s="35">
        <f>IF(ISBLANK(TABELA1!F5),"-",TABELA1!F5)</f>
        <v>423</v>
      </c>
      <c r="G85" s="36">
        <f>IF(ISBLANK(TABELA2!B6),"-",TABELA2!B6)</f>
        <v>52.9</v>
      </c>
      <c r="H85" s="36">
        <f>IF(ISBLANK(TABELA3!B6),"-",TABELA3!B6)</f>
        <v>24.8</v>
      </c>
      <c r="I85" s="36">
        <f>IF(ISBLANK(TABELA4!B6),"-",TABELA4!B6)</f>
        <v>28.1</v>
      </c>
      <c r="J85" s="36">
        <f>IF(ISBLANK(TABELA5!B6),"-",TABELA5!B6)</f>
        <v>219.1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37612</v>
      </c>
      <c r="C86" s="35">
        <f>IF(ISBLANK(TABELA1!C6),"-",TABELA1!C6)</f>
        <v>1992</v>
      </c>
      <c r="D86" s="35">
        <f>IF(ISBLANK(TABELA1!D6),"-",TABELA1!D6)</f>
        <v>646</v>
      </c>
      <c r="E86" s="35">
        <f>IF(ISBLANK(TABELA1!E6),"-",TABELA1!E6)</f>
        <v>1346</v>
      </c>
      <c r="F86" s="35">
        <f>IF(ISBLANK(TABELA1!F6),"-",TABELA1!F6)</f>
        <v>324</v>
      </c>
      <c r="G86" s="36">
        <f>IF(ISBLANK(TABELA2!B7),"-",TABELA2!B7)</f>
        <v>53</v>
      </c>
      <c r="H86" s="36">
        <f>IF(ISBLANK(TABELA3!B7),"-",TABELA3!B7)</f>
        <v>17.2</v>
      </c>
      <c r="I86" s="36">
        <f>IF(ISBLANK(TABELA4!B7),"-",TABELA4!B7)</f>
        <v>35.799999999999997</v>
      </c>
      <c r="J86" s="36">
        <f>IF(ISBLANK(TABELA5!B7),"-",TABELA5!B7)</f>
        <v>162.69999999999999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38745</v>
      </c>
      <c r="C87" s="35">
        <f>IF(ISBLANK(TABELA1!C7),"-",TABELA1!C7)</f>
        <v>1968</v>
      </c>
      <c r="D87" s="35">
        <f>IF(ISBLANK(TABELA1!D7),"-",TABELA1!D7)</f>
        <v>697</v>
      </c>
      <c r="E87" s="35">
        <f>IF(ISBLANK(TABELA1!E7),"-",TABELA1!E7)</f>
        <v>1271</v>
      </c>
      <c r="F87" s="35">
        <f>IF(ISBLANK(TABELA1!F7),"-",TABELA1!F7)</f>
        <v>320</v>
      </c>
      <c r="G87" s="36">
        <f>IF(ISBLANK(TABELA2!B8),"-",TABELA2!B8)</f>
        <v>50.8</v>
      </c>
      <c r="H87" s="36">
        <f>IF(ISBLANK(TABELA3!B8),"-",TABELA3!B8)</f>
        <v>18</v>
      </c>
      <c r="I87" s="36">
        <f>IF(ISBLANK(TABELA4!B8),"-",TABELA4!B8)</f>
        <v>32.799999999999997</v>
      </c>
      <c r="J87" s="36">
        <f>IF(ISBLANK(TABELA5!B8),"-",TABELA5!B8)</f>
        <v>162.6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39878</v>
      </c>
      <c r="C88" s="35">
        <f>IF(ISBLANK(TABELA1!C8),"-",TABELA1!C8)</f>
        <v>1906</v>
      </c>
      <c r="D88" s="35">
        <f>IF(ISBLANK(TABELA1!D8),"-",TABELA1!D8)</f>
        <v>608</v>
      </c>
      <c r="E88" s="35">
        <f>IF(ISBLANK(TABELA1!E8),"-",TABELA1!E8)</f>
        <v>1298</v>
      </c>
      <c r="F88" s="35">
        <f>IF(ISBLANK(TABELA1!F8),"-",TABELA1!F8)</f>
        <v>315</v>
      </c>
      <c r="G88" s="36">
        <f>IF(ISBLANK(TABELA2!B9),"-",TABELA2!B9)</f>
        <v>47.8</v>
      </c>
      <c r="H88" s="36">
        <f>IF(ISBLANK(TABELA3!B9),"-",TABELA3!B9)</f>
        <v>15.2</v>
      </c>
      <c r="I88" s="36">
        <f>IF(ISBLANK(TABELA4!B9),"-",TABELA4!B9)</f>
        <v>32.6</v>
      </c>
      <c r="J88" s="36">
        <f>IF(ISBLANK(TABELA5!B9),"-",TABELA5!B9)</f>
        <v>165.3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41011</v>
      </c>
      <c r="C90" s="35">
        <f>IF(ISBLANK(TABELA1!C9),"-",TABELA1!C9)</f>
        <v>1934</v>
      </c>
      <c r="D90" s="35">
        <f>IF(ISBLANK(TABELA1!D9),"-",TABELA1!D9)</f>
        <v>474</v>
      </c>
      <c r="E90" s="35">
        <f>IF(ISBLANK(TABELA1!E9),"-",TABELA1!E9)</f>
        <v>1460</v>
      </c>
      <c r="F90" s="35">
        <f>IF(ISBLANK(TABELA1!F9),"-",TABELA1!F9)</f>
        <v>236</v>
      </c>
      <c r="G90" s="36">
        <f>IF(ISBLANK(TABELA2!B10),"-",TABELA2!B10)</f>
        <v>47.2</v>
      </c>
      <c r="H90" s="36">
        <f>IF(ISBLANK(TABELA3!B10),"-",TABELA3!B10)</f>
        <v>11.6</v>
      </c>
      <c r="I90" s="36">
        <f>IF(ISBLANK(TABELA4!B10),"-",TABELA4!B10)</f>
        <v>35.6</v>
      </c>
      <c r="J90" s="36">
        <f>IF(ISBLANK(TABELA5!B10),"-",TABELA5!B10)</f>
        <v>122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42144</v>
      </c>
      <c r="C91" s="35">
        <f>IF(ISBLANK(TABELA1!C10),"-",TABELA1!C10)</f>
        <v>2034</v>
      </c>
      <c r="D91" s="35">
        <f>IF(ISBLANK(TABELA1!D10),"-",TABELA1!D10)</f>
        <v>604</v>
      </c>
      <c r="E91" s="35">
        <f>IF(ISBLANK(TABELA1!E10),"-",TABELA1!E10)</f>
        <v>1430</v>
      </c>
      <c r="F91" s="35">
        <f>IF(ISBLANK(TABELA1!F10),"-",TABELA1!F10)</f>
        <v>275</v>
      </c>
      <c r="G91" s="36">
        <f>IF(ISBLANK(TABELA2!B11),"-",TABELA2!B11)</f>
        <v>48.3</v>
      </c>
      <c r="H91" s="36">
        <f>IF(ISBLANK(TABELA3!B11),"-",TABELA3!B11)</f>
        <v>14.3</v>
      </c>
      <c r="I91" s="36">
        <f>IF(ISBLANK(TABELA4!B11),"-",TABELA4!B11)</f>
        <v>34</v>
      </c>
      <c r="J91" s="36">
        <f>IF(ISBLANK(TABELA5!B11),"-",TABELA5!B11)</f>
        <v>135.19999999999999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43277</v>
      </c>
      <c r="C92" s="35">
        <f>IF(ISBLANK(TABELA1!C11),"-",TABELA1!C11)</f>
        <v>2101</v>
      </c>
      <c r="D92" s="35">
        <f>IF(ISBLANK(TABELA1!D11),"-",TABELA1!D11)</f>
        <v>482</v>
      </c>
      <c r="E92" s="35">
        <f>IF(ISBLANK(TABELA1!E11),"-",TABELA1!E11)</f>
        <v>1619</v>
      </c>
      <c r="F92" s="35">
        <f>IF(ISBLANK(TABELA1!F11),"-",TABELA1!F11)</f>
        <v>218</v>
      </c>
      <c r="G92" s="36">
        <f>IF(ISBLANK(TABELA2!B12),"-",TABELA2!B12)</f>
        <v>48.5</v>
      </c>
      <c r="H92" s="36">
        <f>IF(ISBLANK(TABELA3!B12),"-",TABELA3!B12)</f>
        <v>11.1</v>
      </c>
      <c r="I92" s="36">
        <f>IF(ISBLANK(TABELA4!B12),"-",TABELA4!B12)</f>
        <v>37.4</v>
      </c>
      <c r="J92" s="36">
        <f>IF(ISBLANK(TABELA5!B12),"-",TABELA5!B12)</f>
        <v>103.8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44410</v>
      </c>
      <c r="C93" s="35">
        <f>IF(ISBLANK(TABELA1!C12),"-",TABELA1!C12)</f>
        <v>2150</v>
      </c>
      <c r="D93" s="35">
        <f>IF(ISBLANK(TABELA1!D12),"-",TABELA1!D12)</f>
        <v>546</v>
      </c>
      <c r="E93" s="35">
        <f>IF(ISBLANK(TABELA1!E12),"-",TABELA1!E12)</f>
        <v>1604</v>
      </c>
      <c r="F93" s="35">
        <f>IF(ISBLANK(TABELA1!F12),"-",TABELA1!F12)</f>
        <v>246</v>
      </c>
      <c r="G93" s="36">
        <f>IF(ISBLANK(TABELA2!B13),"-",TABELA2!B13)</f>
        <v>48.4</v>
      </c>
      <c r="H93" s="36">
        <f>IF(ISBLANK(TABELA3!B13),"-",TABELA3!B13)</f>
        <v>12.3</v>
      </c>
      <c r="I93" s="36">
        <f>IF(ISBLANK(TABELA4!B13),"-",TABELA4!B13)</f>
        <v>36.1</v>
      </c>
      <c r="J93" s="36">
        <f>IF(ISBLANK(TABELA5!B13),"-",TABELA5!B13)</f>
        <v>114.4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45543</v>
      </c>
      <c r="C94" s="35">
        <f>IF(ISBLANK(TABELA1!C13),"-",TABELA1!C13)</f>
        <v>2025</v>
      </c>
      <c r="D94" s="35">
        <f>IF(ISBLANK(TABELA1!D13),"-",TABELA1!D13)</f>
        <v>535</v>
      </c>
      <c r="E94" s="35">
        <f>IF(ISBLANK(TABELA1!E13),"-",TABELA1!E13)</f>
        <v>1490</v>
      </c>
      <c r="F94" s="35">
        <f>IF(ISBLANK(TABELA1!F13),"-",TABELA1!F13)</f>
        <v>254</v>
      </c>
      <c r="G94" s="36">
        <f>IF(ISBLANK(TABELA2!B14),"-",TABELA2!B14)</f>
        <v>44.5</v>
      </c>
      <c r="H94" s="36">
        <f>IF(ISBLANK(TABELA3!B14),"-",TABELA3!B14)</f>
        <v>11.7</v>
      </c>
      <c r="I94" s="36">
        <f>IF(ISBLANK(TABELA4!B14),"-",TABELA4!B14)</f>
        <v>32.799999999999997</v>
      </c>
      <c r="J94" s="36">
        <f>IF(ISBLANK(TABELA5!B14),"-",TABELA5!B14)</f>
        <v>125.4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46680</v>
      </c>
      <c r="C96" s="35">
        <f>IF(ISBLANK(TABELA1!C14),"-",TABELA1!C14)</f>
        <v>2251</v>
      </c>
      <c r="D96" s="35">
        <f>IF(ISBLANK(TABELA1!D14),"-",TABELA1!D14)</f>
        <v>467</v>
      </c>
      <c r="E96" s="35">
        <f>IF(ISBLANK(TABELA1!E14),"-",TABELA1!E14)</f>
        <v>1784</v>
      </c>
      <c r="F96" s="35">
        <f>IF(ISBLANK(TABELA1!F14),"-",TABELA1!F14)</f>
        <v>228</v>
      </c>
      <c r="G96" s="36">
        <f>IF(ISBLANK(TABELA2!B15),"-",TABELA2!B15)</f>
        <v>48.2</v>
      </c>
      <c r="H96" s="36">
        <f>IF(ISBLANK(TABELA3!B15),"-",TABELA3!B15)</f>
        <v>10</v>
      </c>
      <c r="I96" s="36">
        <f>IF(ISBLANK(TABELA4!B15),"-",TABELA4!B15)</f>
        <v>38.200000000000003</v>
      </c>
      <c r="J96" s="36">
        <f>IF(ISBLANK(TABELA5!B15),"-",TABELA5!B15)</f>
        <v>101.3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48117</v>
      </c>
      <c r="C97" s="35">
        <f>IF(ISBLANK(TABELA1!C15),"-",TABELA1!C15)</f>
        <v>2182</v>
      </c>
      <c r="D97" s="35">
        <f>IF(ISBLANK(TABELA1!D15),"-",TABELA1!D15)</f>
        <v>455</v>
      </c>
      <c r="E97" s="35">
        <f>IF(ISBLANK(TABELA1!E15),"-",TABELA1!E15)</f>
        <v>1727</v>
      </c>
      <c r="F97" s="35">
        <f>IF(ISBLANK(TABELA1!F15),"-",TABELA1!F15)</f>
        <v>194</v>
      </c>
      <c r="G97" s="36">
        <f>IF(ISBLANK(TABELA2!B16),"-",TABELA2!B16)</f>
        <v>45.3</v>
      </c>
      <c r="H97" s="36">
        <f>IF(ISBLANK(TABELA3!B16),"-",TABELA3!B16)</f>
        <v>9.5</v>
      </c>
      <c r="I97" s="36">
        <f>IF(ISBLANK(TABELA4!B16),"-",TABELA4!B16)</f>
        <v>35.799999999999997</v>
      </c>
      <c r="J97" s="36">
        <f>IF(ISBLANK(TABELA5!B16),"-",TABELA5!B16)</f>
        <v>88.9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49554</v>
      </c>
      <c r="C98" s="35">
        <f>IF(ISBLANK(TABELA1!C16),"-",TABELA1!C16)</f>
        <v>2223</v>
      </c>
      <c r="D98" s="35">
        <f>IF(ISBLANK(TABELA1!D16),"-",TABELA1!D16)</f>
        <v>421</v>
      </c>
      <c r="E98" s="35">
        <f>IF(ISBLANK(TABELA1!E16),"-",TABELA1!E16)</f>
        <v>1802</v>
      </c>
      <c r="F98" s="35">
        <f>IF(ISBLANK(TABELA1!F16),"-",TABELA1!F16)</f>
        <v>187</v>
      </c>
      <c r="G98" s="36">
        <f>IF(ISBLANK(TABELA2!B17),"-",TABELA2!B17)</f>
        <v>44.9</v>
      </c>
      <c r="H98" s="36">
        <f>IF(ISBLANK(TABELA3!B17),"-",TABELA3!B17)</f>
        <v>8.5</v>
      </c>
      <c r="I98" s="36">
        <f>IF(ISBLANK(TABELA4!B17),"-",TABELA4!B17)</f>
        <v>36.4</v>
      </c>
      <c r="J98" s="36">
        <f>IF(ISBLANK(TABELA5!B17),"-",TABELA5!B17)</f>
        <v>84.1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50991</v>
      </c>
      <c r="C99" s="35">
        <f>IF(ISBLANK(TABELA1!C17),"-",TABELA1!C17)</f>
        <v>2320</v>
      </c>
      <c r="D99" s="35">
        <f>IF(ISBLANK(TABELA1!D17),"-",TABELA1!D17)</f>
        <v>373</v>
      </c>
      <c r="E99" s="35">
        <f>IF(ISBLANK(TABELA1!E17),"-",TABELA1!E17)</f>
        <v>1947</v>
      </c>
      <c r="F99" s="35">
        <f>IF(ISBLANK(TABELA1!F17),"-",TABELA1!F17)</f>
        <v>170</v>
      </c>
      <c r="G99" s="36">
        <f>IF(ISBLANK(TABELA2!B18),"-",TABELA2!B18)</f>
        <v>45.5</v>
      </c>
      <c r="H99" s="36">
        <f>IF(ISBLANK(TABELA3!B18),"-",TABELA3!B18)</f>
        <v>7.3</v>
      </c>
      <c r="I99" s="36">
        <f>IF(ISBLANK(TABELA4!B18),"-",TABELA4!B18)</f>
        <v>38.200000000000003</v>
      </c>
      <c r="J99" s="36">
        <f>IF(ISBLANK(TABELA5!B18),"-",TABELA5!B18)</f>
        <v>73.3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52428</v>
      </c>
      <c r="C100" s="35">
        <f>IF(ISBLANK(TABELA1!C18),"-",TABELA1!C18)</f>
        <v>2265</v>
      </c>
      <c r="D100" s="35">
        <f>IF(ISBLANK(TABELA1!D18),"-",TABELA1!D18)</f>
        <v>362</v>
      </c>
      <c r="E100" s="35">
        <f>IF(ISBLANK(TABELA1!E18),"-",TABELA1!E18)</f>
        <v>1903</v>
      </c>
      <c r="F100" s="35">
        <f>IF(ISBLANK(TABELA1!F18),"-",TABELA1!F18)</f>
        <v>175</v>
      </c>
      <c r="G100" s="36">
        <f>IF(ISBLANK(TABELA2!B19),"-",TABELA2!B19)</f>
        <v>43.2</v>
      </c>
      <c r="H100" s="36">
        <f>IF(ISBLANK(TABELA3!B19),"-",TABELA3!B19)</f>
        <v>6.9</v>
      </c>
      <c r="I100" s="36">
        <f>IF(ISBLANK(TABELA4!B19),"-",TABELA4!B19)</f>
        <v>36.299999999999997</v>
      </c>
      <c r="J100" s="36">
        <f>IF(ISBLANK(TABELA5!B19),"-",TABELA5!B19)</f>
        <v>77.3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53865</v>
      </c>
      <c r="C102" s="35">
        <f>IF(ISBLANK(TABELA1!C19),"-",TABELA1!C19)</f>
        <v>2335</v>
      </c>
      <c r="D102" s="35">
        <f>IF(ISBLANK(TABELA1!D19),"-",TABELA1!D19)</f>
        <v>446</v>
      </c>
      <c r="E102" s="35">
        <f>IF(ISBLANK(TABELA1!E19),"-",TABELA1!E19)</f>
        <v>1889</v>
      </c>
      <c r="F102" s="35">
        <f>IF(ISBLANK(TABELA1!F19),"-",TABELA1!F19)</f>
        <v>197</v>
      </c>
      <c r="G102" s="36">
        <f>IF(ISBLANK(TABELA2!B20),"-",TABELA2!B20)</f>
        <v>43.3</v>
      </c>
      <c r="H102" s="36">
        <f>IF(ISBLANK(TABELA3!B20),"-",TABELA3!B20)</f>
        <v>8.3000000000000007</v>
      </c>
      <c r="I102" s="36">
        <f>IF(ISBLANK(TABELA4!B20),"-",TABELA4!B20)</f>
        <v>35</v>
      </c>
      <c r="J102" s="36">
        <f>IF(ISBLANK(TABELA5!B20),"-",TABELA5!B20)</f>
        <v>84.4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55302</v>
      </c>
      <c r="C103" s="35">
        <f>IF(ISBLANK(TABELA1!C20),"-",TABELA1!C20)</f>
        <v>2331</v>
      </c>
      <c r="D103" s="35">
        <f>IF(ISBLANK(TABELA1!D20),"-",TABELA1!D20)</f>
        <v>384</v>
      </c>
      <c r="E103" s="35">
        <f>IF(ISBLANK(TABELA1!E20),"-",TABELA1!E20)</f>
        <v>1947</v>
      </c>
      <c r="F103" s="35">
        <f>IF(ISBLANK(TABELA1!F20),"-",TABELA1!F20)</f>
        <v>177</v>
      </c>
      <c r="G103" s="36">
        <f>IF(ISBLANK(TABELA2!B21),"-",TABELA2!B21)</f>
        <v>42.2</v>
      </c>
      <c r="H103" s="36">
        <f>IF(ISBLANK(TABELA3!B21),"-",TABELA3!B21)</f>
        <v>6.9</v>
      </c>
      <c r="I103" s="36">
        <f>IF(ISBLANK(TABELA4!B21),"-",TABELA4!B21)</f>
        <v>35.299999999999997</v>
      </c>
      <c r="J103" s="36">
        <f>IF(ISBLANK(TABELA5!B21),"-",TABELA5!B21)</f>
        <v>75.900000000000006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56739</v>
      </c>
      <c r="C104" s="35">
        <f>IF(ISBLANK(TABELA1!C21),"-",TABELA1!C21)</f>
        <v>2315</v>
      </c>
      <c r="D104" s="35">
        <f>IF(ISBLANK(TABELA1!D21),"-",TABELA1!D21)</f>
        <v>385</v>
      </c>
      <c r="E104" s="35">
        <f>IF(ISBLANK(TABELA1!E21),"-",TABELA1!E21)</f>
        <v>1930</v>
      </c>
      <c r="F104" s="35">
        <f>IF(ISBLANK(TABELA1!F21),"-",TABELA1!F21)</f>
        <v>178</v>
      </c>
      <c r="G104" s="36">
        <f>IF(ISBLANK(TABELA2!B22),"-",TABELA2!B22)</f>
        <v>40.799999999999997</v>
      </c>
      <c r="H104" s="36">
        <f>IF(ISBLANK(TABELA3!B22),"-",TABELA3!B22)</f>
        <v>6.8</v>
      </c>
      <c r="I104" s="36">
        <f>IF(ISBLANK(TABELA4!B22),"-",TABELA4!B22)</f>
        <v>34</v>
      </c>
      <c r="J104" s="36">
        <f>IF(ISBLANK(TABELA5!B22),"-",TABELA5!B22)</f>
        <v>76.900000000000006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58176</v>
      </c>
      <c r="C105" s="35">
        <f>IF(ISBLANK(TABELA1!C22),"-",TABELA1!C22)</f>
        <v>2347</v>
      </c>
      <c r="D105" s="35">
        <f>IF(ISBLANK(TABELA1!D22),"-",TABELA1!D22)</f>
        <v>400</v>
      </c>
      <c r="E105" s="35">
        <f>IF(ISBLANK(TABELA1!E22),"-",TABELA1!E22)</f>
        <v>1947</v>
      </c>
      <c r="F105" s="35">
        <f>IF(ISBLANK(TABELA1!F22),"-",TABELA1!F22)</f>
        <v>164</v>
      </c>
      <c r="G105" s="36">
        <f>IF(ISBLANK(TABELA2!B23),"-",TABELA2!B23)</f>
        <v>40.299999999999997</v>
      </c>
      <c r="H105" s="36">
        <f>IF(ISBLANK(TABELA3!B23),"-",TABELA3!B23)</f>
        <v>6.9</v>
      </c>
      <c r="I105" s="36">
        <f>IF(ISBLANK(TABELA4!B23),"-",TABELA4!B23)</f>
        <v>33.4</v>
      </c>
      <c r="J105" s="36">
        <f>IF(ISBLANK(TABELA5!B23),"-",TABELA5!B23)</f>
        <v>69.900000000000006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59613</v>
      </c>
      <c r="C106" s="35">
        <f>IF(ISBLANK(TABELA1!C23),"-",TABELA1!C23)</f>
        <v>2420</v>
      </c>
      <c r="D106" s="35">
        <f>IF(ISBLANK(TABELA1!D23),"-",TABELA1!D23)</f>
        <v>305</v>
      </c>
      <c r="E106" s="35">
        <f>IF(ISBLANK(TABELA1!E23),"-",TABELA1!E23)</f>
        <v>2115</v>
      </c>
      <c r="F106" s="35">
        <f>IF(ISBLANK(TABELA1!F23),"-",TABELA1!F23)</f>
        <v>125</v>
      </c>
      <c r="G106" s="36">
        <f>IF(ISBLANK(TABELA2!B24),"-",TABELA2!B24)</f>
        <v>40.6</v>
      </c>
      <c r="H106" s="36">
        <f>IF(ISBLANK(TABELA3!B24),"-",TABELA3!B24)</f>
        <v>5.0999999999999996</v>
      </c>
      <c r="I106" s="36">
        <f>IF(ISBLANK(TABELA4!B24),"-",TABELA4!B24)</f>
        <v>35.5</v>
      </c>
      <c r="J106" s="36">
        <f>IF(ISBLANK(TABELA5!B24),"-",TABELA5!B24)</f>
        <v>51.7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61045</v>
      </c>
      <c r="C108" s="35">
        <f>IF(ISBLANK(TABELA1!C24),"-",TABELA1!C24)</f>
        <v>2011</v>
      </c>
      <c r="D108" s="35">
        <f>IF(ISBLANK(TABELA1!D24),"-",TABELA1!D24)</f>
        <v>266</v>
      </c>
      <c r="E108" s="35">
        <f>IF(ISBLANK(TABELA1!E24),"-",TABELA1!E24)</f>
        <v>1745</v>
      </c>
      <c r="F108" s="35">
        <f>IF(ISBLANK(TABELA1!F24),"-",TABELA1!F24)</f>
        <v>368</v>
      </c>
      <c r="G108" s="36">
        <f>IF(ISBLANK(TABELA2!B25),"-",TABELA2!B25)</f>
        <v>32.9</v>
      </c>
      <c r="H108" s="36">
        <f>IF(ISBLANK(TABELA3!B25),"-",TABELA3!B25)</f>
        <v>4.4000000000000004</v>
      </c>
      <c r="I108" s="36">
        <f>IF(ISBLANK(TABELA4!B25),"-",TABELA4!B25)</f>
        <v>28.5</v>
      </c>
      <c r="J108" s="36">
        <f>IF(ISBLANK(TABELA5!B25),"-",TABELA5!B25)</f>
        <v>183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62908</v>
      </c>
      <c r="C109" s="35">
        <f>IF(ISBLANK(TABELA1!C25),"-",TABELA1!C25)</f>
        <v>2394</v>
      </c>
      <c r="D109" s="35">
        <f>IF(ISBLANK(TABELA1!D25),"-",TABELA1!D25)</f>
        <v>387</v>
      </c>
      <c r="E109" s="35">
        <f>IF(ISBLANK(TABELA1!E25),"-",TABELA1!E25)</f>
        <v>2007</v>
      </c>
      <c r="F109" s="35">
        <f>IF(ISBLANK(TABELA1!F25),"-",TABELA1!F25)</f>
        <v>384</v>
      </c>
      <c r="G109" s="36">
        <f>IF(ISBLANK(TABELA2!B26),"-",TABELA2!B26)</f>
        <v>38.1</v>
      </c>
      <c r="H109" s="36">
        <f>IF(ISBLANK(TABELA3!B26),"-",TABELA3!B26)</f>
        <v>6.2</v>
      </c>
      <c r="I109" s="36">
        <f>IF(ISBLANK(TABELA4!B26),"-",TABELA4!B26)</f>
        <v>31.9</v>
      </c>
      <c r="J109" s="36">
        <f>IF(ISBLANK(TABELA5!B26),"-",TABELA5!B26)</f>
        <v>160.4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64771</v>
      </c>
      <c r="C110" s="35">
        <f>IF(ISBLANK(TABELA1!C26),"-",TABELA1!C26)</f>
        <v>2311</v>
      </c>
      <c r="D110" s="35">
        <f>IF(ISBLANK(TABELA1!D26),"-",TABELA1!D26)</f>
        <v>456</v>
      </c>
      <c r="E110" s="35">
        <f>IF(ISBLANK(TABELA1!E26),"-",TABELA1!E26)</f>
        <v>1855</v>
      </c>
      <c r="F110" s="35">
        <f>IF(ISBLANK(TABELA1!F26),"-",TABELA1!F26)</f>
        <v>403</v>
      </c>
      <c r="G110" s="36">
        <f>IF(ISBLANK(TABELA2!B27),"-",TABELA2!B27)</f>
        <v>35.700000000000003</v>
      </c>
      <c r="H110" s="36">
        <f>IF(ISBLANK(TABELA3!B27),"-",TABELA3!B27)</f>
        <v>7</v>
      </c>
      <c r="I110" s="36">
        <f>IF(ISBLANK(TABELA4!B27),"-",TABELA4!B27)</f>
        <v>28.7</v>
      </c>
      <c r="J110" s="36">
        <f>IF(ISBLANK(TABELA5!B27),"-",TABELA5!B27)</f>
        <v>174.4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66634</v>
      </c>
      <c r="C111" s="35">
        <f>IF(ISBLANK(TABELA1!C27),"-",TABELA1!C27)</f>
        <v>2529</v>
      </c>
      <c r="D111" s="35">
        <f>IF(ISBLANK(TABELA1!D27),"-",TABELA1!D27)</f>
        <v>405</v>
      </c>
      <c r="E111" s="35">
        <f>IF(ISBLANK(TABELA1!E27),"-",TABELA1!E27)</f>
        <v>2124</v>
      </c>
      <c r="F111" s="35">
        <f>IF(ISBLANK(TABELA1!F27),"-",TABELA1!F27)</f>
        <v>351</v>
      </c>
      <c r="G111" s="36">
        <f>IF(ISBLANK(TABELA2!B28),"-",TABELA2!B28)</f>
        <v>38</v>
      </c>
      <c r="H111" s="36">
        <f>IF(ISBLANK(TABELA3!B28),"-",TABELA3!B28)</f>
        <v>6.1</v>
      </c>
      <c r="I111" s="36">
        <f>IF(ISBLANK(TABELA4!B28),"-",TABELA4!B28)</f>
        <v>31.9</v>
      </c>
      <c r="J111" s="36">
        <f>IF(ISBLANK(TABELA5!B28),"-",TABELA5!B28)</f>
        <v>138.80000000000001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68497</v>
      </c>
      <c r="C112" s="35">
        <f>IF(ISBLANK(TABELA1!C28),"-",TABELA1!C28)</f>
        <v>2479</v>
      </c>
      <c r="D112" s="35">
        <f>IF(ISBLANK(TABELA1!D28),"-",TABELA1!D28)</f>
        <v>479</v>
      </c>
      <c r="E112" s="35">
        <f>IF(ISBLANK(TABELA1!E28),"-",TABELA1!E28)</f>
        <v>2000</v>
      </c>
      <c r="F112" s="35">
        <f>IF(ISBLANK(TABELA1!F28),"-",TABELA1!F28)</f>
        <v>389</v>
      </c>
      <c r="G112" s="36">
        <f>IF(ISBLANK(TABELA2!B29),"-",TABELA2!B29)</f>
        <v>36.200000000000003</v>
      </c>
      <c r="H112" s="36">
        <f>IF(ISBLANK(TABELA3!B29),"-",TABELA3!B29)</f>
        <v>7</v>
      </c>
      <c r="I112" s="36">
        <f>IF(ISBLANK(TABELA4!B29),"-",TABELA4!B29)</f>
        <v>29.2</v>
      </c>
      <c r="J112" s="36">
        <f>IF(ISBLANK(TABELA5!B29),"-",TABELA5!B29)</f>
        <v>156.9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70360</v>
      </c>
      <c r="C114" s="35">
        <f>IF(ISBLANK(TABELA1!C29),"-",TABELA1!C29)</f>
        <v>2635</v>
      </c>
      <c r="D114" s="35">
        <f>IF(ISBLANK(TABELA1!D29),"-",TABELA1!D29)</f>
        <v>414</v>
      </c>
      <c r="E114" s="35">
        <f>IF(ISBLANK(TABELA1!E29),"-",TABELA1!E29)</f>
        <v>2221</v>
      </c>
      <c r="F114" s="35">
        <f>IF(ISBLANK(TABELA1!F29),"-",TABELA1!F29)</f>
        <v>372</v>
      </c>
      <c r="G114" s="36">
        <f>IF(ISBLANK(TABELA2!B30),"-",TABELA2!B30)</f>
        <v>37.5</v>
      </c>
      <c r="H114" s="36">
        <f>IF(ISBLANK(TABELA3!B30),"-",TABELA3!B30)</f>
        <v>5.9</v>
      </c>
      <c r="I114" s="36">
        <f>IF(ISBLANK(TABELA4!B30),"-",TABELA4!B30)</f>
        <v>31.6</v>
      </c>
      <c r="J114" s="36">
        <f>IF(ISBLANK(TABELA5!B30),"-",TABELA5!B30)</f>
        <v>141.19999999999999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72223</v>
      </c>
      <c r="C115" s="35">
        <f>IF(ISBLANK(TABELA1!C30),"-",TABELA1!C30)</f>
        <v>2804</v>
      </c>
      <c r="D115" s="35">
        <f>IF(ISBLANK(TABELA1!D30),"-",TABELA1!D30)</f>
        <v>379</v>
      </c>
      <c r="E115" s="35">
        <f>IF(ISBLANK(TABELA1!E30),"-",TABELA1!E30)</f>
        <v>2425</v>
      </c>
      <c r="F115" s="35">
        <f>IF(ISBLANK(TABELA1!F30),"-",TABELA1!F30)</f>
        <v>342</v>
      </c>
      <c r="G115" s="36">
        <f>IF(ISBLANK(TABELA2!B31),"-",TABELA2!B31)</f>
        <v>38.799999999999997</v>
      </c>
      <c r="H115" s="36">
        <f>IF(ISBLANK(TABELA3!B31),"-",TABELA3!B31)</f>
        <v>5.2</v>
      </c>
      <c r="I115" s="36">
        <f>IF(ISBLANK(TABELA4!B31),"-",TABELA4!B31)</f>
        <v>33.6</v>
      </c>
      <c r="J115" s="36">
        <f>IF(ISBLANK(TABELA5!B31),"-",TABELA5!B31)</f>
        <v>122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74086</v>
      </c>
      <c r="C116" s="35">
        <f>IF(ISBLANK(TABELA1!C31),"-",TABELA1!C31)</f>
        <v>2980</v>
      </c>
      <c r="D116" s="35">
        <f>IF(ISBLANK(TABELA1!D31),"-",TABELA1!D31)</f>
        <v>375</v>
      </c>
      <c r="E116" s="35">
        <f>IF(ISBLANK(TABELA1!E31),"-",TABELA1!E31)</f>
        <v>2605</v>
      </c>
      <c r="F116" s="35">
        <f>IF(ISBLANK(TABELA1!F31),"-",TABELA1!F31)</f>
        <v>363</v>
      </c>
      <c r="G116" s="36">
        <f>IF(ISBLANK(TABELA2!B32),"-",TABELA2!B32)</f>
        <v>40.200000000000003</v>
      </c>
      <c r="H116" s="36">
        <f>IF(ISBLANK(TABELA3!B32),"-",TABELA3!B32)</f>
        <v>5.0999999999999996</v>
      </c>
      <c r="I116" s="36">
        <f>IF(ISBLANK(TABELA4!B32),"-",TABELA4!B32)</f>
        <v>35.1</v>
      </c>
      <c r="J116" s="36">
        <f>IF(ISBLANK(TABELA5!B32),"-",TABELA5!B32)</f>
        <v>121.8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75949</v>
      </c>
      <c r="C117" s="35">
        <f>IF(ISBLANK(TABELA1!C32),"-",TABELA1!C32)</f>
        <v>2536</v>
      </c>
      <c r="D117" s="35">
        <f>IF(ISBLANK(TABELA1!D32),"-",TABELA1!D32)</f>
        <v>390</v>
      </c>
      <c r="E117" s="35">
        <f>IF(ISBLANK(TABELA1!E32),"-",TABELA1!E32)</f>
        <v>2146</v>
      </c>
      <c r="F117" s="35">
        <f>IF(ISBLANK(TABELA1!F32),"-",TABELA1!F32)</f>
        <v>306</v>
      </c>
      <c r="G117" s="36">
        <f>IF(ISBLANK(TABELA2!B33),"-",TABELA2!B33)</f>
        <v>33.4</v>
      </c>
      <c r="H117" s="36">
        <f>IF(ISBLANK(TABELA3!B33),"-",TABELA3!B33)</f>
        <v>5.0999999999999996</v>
      </c>
      <c r="I117" s="36">
        <f>IF(ISBLANK(TABELA4!B33),"-",TABELA4!B33)</f>
        <v>28.3</v>
      </c>
      <c r="J117" s="36">
        <f>IF(ISBLANK(TABELA5!B33),"-",TABELA5!B33)</f>
        <v>120.7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77812</v>
      </c>
      <c r="C118" s="35">
        <f>IF(ISBLANK(TABELA1!C33),"-",TABELA1!C33)</f>
        <v>2155</v>
      </c>
      <c r="D118" s="35">
        <f>IF(ISBLANK(TABELA1!D33),"-",TABELA1!D33)</f>
        <v>354</v>
      </c>
      <c r="E118" s="35">
        <f>IF(ISBLANK(TABELA1!E33),"-",TABELA1!E33)</f>
        <v>1801</v>
      </c>
      <c r="F118" s="35">
        <f>IF(ISBLANK(TABELA1!F33),"-",TABELA1!F33)</f>
        <v>230</v>
      </c>
      <c r="G118" s="36">
        <f>IF(ISBLANK(TABELA2!B34),"-",TABELA2!B34)</f>
        <v>27.7</v>
      </c>
      <c r="H118" s="36">
        <f>IF(ISBLANK(TABELA3!B34),"-",TABELA3!B34)</f>
        <v>4.5</v>
      </c>
      <c r="I118" s="36">
        <f>IF(ISBLANK(TABELA4!B34),"-",TABELA4!B34)</f>
        <v>23.2</v>
      </c>
      <c r="J118" s="36">
        <f>IF(ISBLANK(TABELA5!B34),"-",TABELA5!B34)</f>
        <v>106.7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80200</v>
      </c>
      <c r="C120" s="35">
        <f>IF(ISBLANK(TABELA1!C34),"-",TABELA1!C34)</f>
        <v>3114</v>
      </c>
      <c r="D120" s="35">
        <f>IF(ISBLANK(TABELA1!D34),"-",TABELA1!D34)</f>
        <v>368</v>
      </c>
      <c r="E120" s="35">
        <f>IF(ISBLANK(TABELA1!E34),"-",TABELA1!E34)</f>
        <v>2746</v>
      </c>
      <c r="F120" s="35">
        <f>IF(ISBLANK(TABELA1!F34),"-",TABELA1!F34)</f>
        <v>110</v>
      </c>
      <c r="G120" s="36">
        <f>IF(ISBLANK(TABELA2!B35),"-",TABELA2!B35)</f>
        <v>38.799999999999997</v>
      </c>
      <c r="H120" s="36">
        <f>IF(ISBLANK(TABELA3!B35),"-",TABELA3!B35)</f>
        <v>4.5999999999999996</v>
      </c>
      <c r="I120" s="36">
        <f>IF(ISBLANK(TABELA4!B35),"-",TABELA4!B35)</f>
        <v>34.200000000000003</v>
      </c>
      <c r="J120" s="36">
        <f>IF(ISBLANK(TABELA5!B35),"-",TABELA5!B35)</f>
        <v>35.299999999999997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88700</v>
      </c>
      <c r="C121" s="35">
        <f>IF(ISBLANK(TABELA1!C35),"-",TABELA1!C35)</f>
        <v>2434</v>
      </c>
      <c r="D121" s="35">
        <f>IF(ISBLANK(TABELA1!D35),"-",TABELA1!D35)</f>
        <v>307</v>
      </c>
      <c r="E121" s="35">
        <f>IF(ISBLANK(TABELA1!E35),"-",TABELA1!E35)</f>
        <v>2127</v>
      </c>
      <c r="F121" s="35">
        <f>IF(ISBLANK(TABELA1!F35),"-",TABELA1!F35)</f>
        <v>67</v>
      </c>
      <c r="G121" s="36">
        <f>IF(ISBLANK(TABELA2!B36),"-",TABELA2!B36)</f>
        <v>27.4</v>
      </c>
      <c r="H121" s="36">
        <f>IF(ISBLANK(TABELA3!B36),"-",TABELA3!B36)</f>
        <v>3.5</v>
      </c>
      <c r="I121" s="36">
        <f>IF(ISBLANK(TABELA4!B36),"-",TABELA4!B36)</f>
        <v>23.9</v>
      </c>
      <c r="J121" s="36">
        <f>IF(ISBLANK(TABELA5!B36),"-",TABELA5!B36)</f>
        <v>27.5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91000</v>
      </c>
      <c r="C122" s="35">
        <f>IF(ISBLANK(TABELA1!C36),"-",TABELA1!C36)</f>
        <v>2721</v>
      </c>
      <c r="D122" s="35">
        <f>IF(ISBLANK(TABELA1!D36),"-",TABELA1!D36)</f>
        <v>293</v>
      </c>
      <c r="E122" s="35">
        <f>IF(ISBLANK(TABELA1!E36),"-",TABELA1!E36)</f>
        <v>2428</v>
      </c>
      <c r="F122" s="35">
        <f>IF(ISBLANK(TABELA1!F36),"-",TABELA1!F36)</f>
        <v>69</v>
      </c>
      <c r="G122" s="36">
        <f>IF(ISBLANK(TABELA2!B37),"-",TABELA2!B37)</f>
        <v>29.9</v>
      </c>
      <c r="H122" s="36">
        <f>IF(ISBLANK(TABELA3!B37),"-",TABELA3!B37)</f>
        <v>3.2</v>
      </c>
      <c r="I122" s="36">
        <f>IF(ISBLANK(TABELA4!B37),"-",TABELA4!B37)</f>
        <v>26.7</v>
      </c>
      <c r="J122" s="36">
        <f>IF(ISBLANK(TABELA5!B37),"-",TABELA5!B37)</f>
        <v>25.4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93300</v>
      </c>
      <c r="C123" s="35">
        <f>IF(ISBLANK(TABELA1!C37),"-",TABELA1!C37)</f>
        <v>2873</v>
      </c>
      <c r="D123" s="35">
        <f>IF(ISBLANK(TABELA1!D37),"-",TABELA1!D37)</f>
        <v>225</v>
      </c>
      <c r="E123" s="35">
        <f>IF(ISBLANK(TABELA1!E37),"-",TABELA1!E37)</f>
        <v>2648</v>
      </c>
      <c r="F123" s="35">
        <f>IF(ISBLANK(TABELA1!F37),"-",TABELA1!F37)</f>
        <v>41</v>
      </c>
      <c r="G123" s="36">
        <f>IF(ISBLANK(TABELA2!B38),"-",TABELA2!B38)</f>
        <v>30.8</v>
      </c>
      <c r="H123" s="36">
        <f>IF(ISBLANK(TABELA3!B38),"-",TABELA3!B38)</f>
        <v>2.4</v>
      </c>
      <c r="I123" s="36">
        <f>IF(ISBLANK(TABELA4!B38),"-",TABELA4!B38)</f>
        <v>28.4</v>
      </c>
      <c r="J123" s="36">
        <f>IF(ISBLANK(TABELA5!B38),"-",TABELA5!B38)</f>
        <v>14.3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95800</v>
      </c>
      <c r="C124" s="35">
        <f>IF(ISBLANK(TABELA1!C38),"-",TABELA1!C38)</f>
        <v>2778</v>
      </c>
      <c r="D124" s="35">
        <f>IF(ISBLANK(TABELA1!D38),"-",TABELA1!D38)</f>
        <v>293</v>
      </c>
      <c r="E124" s="35">
        <f>IF(ISBLANK(TABELA1!E38),"-",TABELA1!E38)</f>
        <v>2485</v>
      </c>
      <c r="F124" s="35">
        <f>IF(ISBLANK(TABELA1!F38),"-",TABELA1!F38)</f>
        <v>52</v>
      </c>
      <c r="G124" s="36">
        <f>IF(ISBLANK(TABELA2!B39),"-",TABELA2!B39)</f>
        <v>29</v>
      </c>
      <c r="H124" s="36">
        <f>IF(ISBLANK(TABELA3!B39),"-",TABELA3!B39)</f>
        <v>3.1</v>
      </c>
      <c r="I124" s="36">
        <f>IF(ISBLANK(TABELA4!B39),"-",TABELA4!B39)</f>
        <v>25.9</v>
      </c>
      <c r="J124" s="36">
        <f>IF(ISBLANK(TABELA5!B39),"-",TABELA5!B39)</f>
        <v>18.7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98500</v>
      </c>
      <c r="C126" s="35">
        <f>IF(ISBLANK(TABELA1!C39),"-",TABELA1!C39)</f>
        <v>3141</v>
      </c>
      <c r="D126" s="35">
        <f>IF(ISBLANK(TABELA1!D39),"-",TABELA1!D39)</f>
        <v>325</v>
      </c>
      <c r="E126" s="35">
        <f>IF(ISBLANK(TABELA1!E39),"-",TABELA1!E39)</f>
        <v>2816</v>
      </c>
      <c r="F126" s="35">
        <f>IF(ISBLANK(TABELA1!F39),"-",TABELA1!F39)</f>
        <v>34</v>
      </c>
      <c r="G126" s="36">
        <f>IF(ISBLANK(TABELA2!B40),"-",TABELA2!B40)</f>
        <v>31.9</v>
      </c>
      <c r="H126" s="36">
        <f>IF(ISBLANK(TABELA3!B40),"-",TABELA3!B40)</f>
        <v>3.3</v>
      </c>
      <c r="I126" s="36">
        <f>IF(ISBLANK(TABELA4!B40),"-",TABELA4!B40)</f>
        <v>28.6</v>
      </c>
      <c r="J126" s="36">
        <f>IF(ISBLANK(TABELA5!B40),"-",TABELA5!B40)</f>
        <v>10.8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101300</v>
      </c>
      <c r="C127" s="40">
        <f>IF(ISBLANK(TABELA1!C40),"-",TABELA1!C40)</f>
        <v>3061</v>
      </c>
      <c r="D127" s="40">
        <f>IF(ISBLANK(TABELA1!D40),"-",TABELA1!D40)</f>
        <v>295</v>
      </c>
      <c r="E127" s="40">
        <f>IF(ISBLANK(TABELA1!E40),"-",TABELA1!E40)</f>
        <v>2766</v>
      </c>
      <c r="F127" s="40">
        <f>IF(ISBLANK(TABELA1!F40),"-",TABELA1!F40)</f>
        <v>40</v>
      </c>
      <c r="G127" s="41">
        <f>IF(ISBLANK(TABELA2!B41),"-",TABELA2!B41)</f>
        <v>30.2</v>
      </c>
      <c r="H127" s="41">
        <f>IF(ISBLANK(TABELA3!B41),"-",TABELA3!B41)</f>
        <v>2.9</v>
      </c>
      <c r="I127" s="41">
        <f>IF(ISBLANK(TABELA4!B41),"-",TABELA4!B41)</f>
        <v>27.3</v>
      </c>
      <c r="J127" s="41">
        <f>IF(ISBLANK(TABELA5!B41),"-",TABELA5!B41)</f>
        <v>13.1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>
      <c r="A176" s="21"/>
      <c r="B176" s="21"/>
      <c r="C176" s="23"/>
      <c r="D176" s="23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.95" customHeight="1" x14ac:dyDescent="0.2">
      <c r="A177" s="21"/>
      <c r="B177" s="21"/>
      <c r="C177" s="23"/>
      <c r="D177" s="23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24.95" customHeight="1" x14ac:dyDescent="0.2">
      <c r="A178" s="21"/>
      <c r="B178" s="21"/>
      <c r="C178" s="23"/>
      <c r="D178" s="23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24.95" customHeight="1" x14ac:dyDescent="0.2">
      <c r="A179" s="21"/>
      <c r="B179" s="21"/>
      <c r="C179" s="23"/>
      <c r="D179" s="23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4.95" customHeight="1" x14ac:dyDescent="0.2">
      <c r="A180" s="21"/>
      <c r="B180" s="21"/>
      <c r="C180" s="23"/>
      <c r="D180" s="23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24.95" customHeight="1" x14ac:dyDescent="0.2">
      <c r="A181" s="21"/>
      <c r="B181" s="21"/>
      <c r="C181" s="23"/>
      <c r="D181" s="23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4.95" customHeight="1" x14ac:dyDescent="0.2">
      <c r="A182" s="21"/>
      <c r="B182" s="21"/>
      <c r="C182" s="23"/>
      <c r="D182" s="23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24.95" customHeight="1" x14ac:dyDescent="0.2">
      <c r="A183" s="21"/>
      <c r="B183" s="21"/>
      <c r="C183" s="23"/>
      <c r="D183" s="23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24.95" customHeight="1" x14ac:dyDescent="0.2">
      <c r="A184" s="21"/>
      <c r="B184" s="21"/>
      <c r="C184" s="23"/>
      <c r="D184" s="23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24.95" customHeight="1" x14ac:dyDescent="0.2">
      <c r="A185" s="21"/>
      <c r="B185" s="21"/>
      <c r="C185" s="23"/>
      <c r="D185" s="23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24.95" customHeight="1" x14ac:dyDescent="0.2">
      <c r="A186" s="21"/>
      <c r="B186" s="21"/>
      <c r="C186" s="23"/>
      <c r="D186" s="23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24.95" customHeight="1" x14ac:dyDescent="0.2">
      <c r="A187" s="21"/>
      <c r="B187" s="21"/>
      <c r="C187" s="23"/>
      <c r="D187" s="23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24.95" customHeight="1" x14ac:dyDescent="0.2">
      <c r="A188" s="21"/>
      <c r="B188" s="21"/>
      <c r="C188" s="23"/>
      <c r="D188" s="23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24.95" customHeight="1" x14ac:dyDescent="0.2">
      <c r="A189" s="21"/>
      <c r="B189" s="21"/>
      <c r="C189" s="23"/>
      <c r="D189" s="23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24.95" customHeight="1" x14ac:dyDescent="0.2">
      <c r="A190" s="21"/>
      <c r="B190" s="21"/>
      <c r="C190" s="23"/>
      <c r="D190" s="23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24.95" customHeight="1" x14ac:dyDescent="0.2">
      <c r="A191" s="21"/>
      <c r="B191" s="21"/>
      <c r="C191" s="23"/>
      <c r="D191" s="23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24.95" customHeight="1" x14ac:dyDescent="0.2">
      <c r="A192" s="21"/>
      <c r="B192" s="21"/>
      <c r="C192" s="23"/>
      <c r="D192" s="23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24.95" customHeight="1" x14ac:dyDescent="0.2">
      <c r="A193" s="21"/>
      <c r="B193" s="21"/>
      <c r="C193" s="23"/>
      <c r="D193" s="23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24.95" customHeight="1" x14ac:dyDescent="0.2">
      <c r="A194" s="21"/>
      <c r="B194" s="21"/>
      <c r="C194" s="23"/>
      <c r="D194" s="23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24.95" customHeight="1" x14ac:dyDescent="0.2">
      <c r="A195" s="21"/>
      <c r="B195" s="21"/>
      <c r="C195" s="23"/>
      <c r="D195" s="23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24.95" customHeight="1" x14ac:dyDescent="0.2">
      <c r="A196" s="21"/>
      <c r="B196" s="21"/>
      <c r="C196" s="23"/>
      <c r="D196" s="23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24.95" customHeight="1" x14ac:dyDescent="0.2">
      <c r="A197" s="21"/>
      <c r="B197" s="21"/>
      <c r="C197" s="23"/>
      <c r="D197" s="23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24.95" customHeight="1" x14ac:dyDescent="0.2">
      <c r="A198" s="21"/>
      <c r="B198" s="21"/>
      <c r="C198" s="23"/>
      <c r="D198" s="23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24.95" customHeight="1" x14ac:dyDescent="0.2">
      <c r="A199" s="21"/>
      <c r="B199" s="21"/>
      <c r="C199" s="23"/>
      <c r="D199" s="23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24.95" customHeight="1" x14ac:dyDescent="0.2">
      <c r="A200" s="21"/>
      <c r="B200" s="21"/>
      <c r="C200" s="23"/>
      <c r="D200" s="23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24.95" customHeight="1" x14ac:dyDescent="0.2">
      <c r="A201" s="21"/>
      <c r="B201" s="21"/>
      <c r="C201" s="23"/>
      <c r="D201" s="23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24.95" customHeight="1" x14ac:dyDescent="0.2">
      <c r="A202" s="21"/>
      <c r="B202" s="21"/>
      <c r="C202" s="23"/>
      <c r="D202" s="23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24.95" customHeight="1" x14ac:dyDescent="0.2">
      <c r="A203" s="21"/>
      <c r="B203" s="21"/>
      <c r="C203" s="23"/>
      <c r="D203" s="23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24.95" customHeight="1" x14ac:dyDescent="0.2">
      <c r="A204" s="21"/>
      <c r="B204" s="21"/>
      <c r="C204" s="23"/>
      <c r="D204" s="23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24.95" customHeight="1" x14ac:dyDescent="0.2">
      <c r="A205" s="21"/>
      <c r="B205" s="21"/>
      <c r="C205" s="23"/>
      <c r="D205" s="23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24.95" customHeight="1" x14ac:dyDescent="0.2">
      <c r="A206" s="21"/>
      <c r="B206" s="21"/>
      <c r="C206" s="23"/>
      <c r="D206" s="23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24.95" customHeight="1" x14ac:dyDescent="0.2">
      <c r="A207" s="21"/>
      <c r="B207" s="21"/>
      <c r="C207" s="23"/>
      <c r="D207" s="23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24.95" customHeight="1" x14ac:dyDescent="0.2">
      <c r="A208" s="21"/>
      <c r="B208" s="21"/>
      <c r="C208" s="23"/>
      <c r="D208" s="23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24.95" customHeight="1" x14ac:dyDescent="0.2">
      <c r="A209" s="21"/>
      <c r="B209" s="21"/>
      <c r="C209" s="23"/>
      <c r="D209" s="23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24.95" customHeight="1" x14ac:dyDescent="0.2">
      <c r="A210" s="21"/>
      <c r="B210" s="21"/>
      <c r="C210" s="23"/>
      <c r="D210" s="23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24.95" customHeight="1" x14ac:dyDescent="0.2">
      <c r="A211" s="21"/>
      <c r="B211" s="21"/>
      <c r="C211" s="23"/>
      <c r="D211" s="23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24.95" customHeight="1" x14ac:dyDescent="0.2">
      <c r="A212" s="21"/>
      <c r="B212" s="21"/>
      <c r="C212" s="23"/>
      <c r="D212" s="23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24.95" customHeight="1" x14ac:dyDescent="0.2">
      <c r="A213" s="21"/>
      <c r="B213" s="21"/>
      <c r="C213" s="23"/>
      <c r="D213" s="23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24.95" customHeight="1" x14ac:dyDescent="0.2">
      <c r="A214" s="21"/>
      <c r="B214" s="21"/>
      <c r="C214" s="23"/>
      <c r="D214" s="23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24.95" customHeight="1" x14ac:dyDescent="0.2">
      <c r="A215" s="21"/>
      <c r="B215" s="21"/>
      <c r="C215" s="23"/>
      <c r="D215" s="23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24.95" customHeight="1" x14ac:dyDescent="0.2">
      <c r="A216" s="21"/>
      <c r="B216" s="21"/>
      <c r="C216" s="23"/>
      <c r="D216" s="23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24.95" customHeight="1" x14ac:dyDescent="0.2">
      <c r="A217" s="21"/>
      <c r="B217" s="21"/>
      <c r="C217" s="23"/>
      <c r="D217" s="23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24.95" customHeight="1" x14ac:dyDescent="0.2">
      <c r="A218" s="21"/>
      <c r="B218" s="21"/>
      <c r="C218" s="23"/>
      <c r="D218" s="23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24.95" customHeight="1" x14ac:dyDescent="0.2">
      <c r="A219" s="21"/>
      <c r="B219" s="21"/>
      <c r="C219" s="23"/>
      <c r="D219" s="23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24.95" customHeight="1" x14ac:dyDescent="0.2">
      <c r="A220" s="21"/>
      <c r="B220" s="21"/>
      <c r="C220" s="23"/>
      <c r="D220" s="23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24.95" customHeight="1" x14ac:dyDescent="0.2">
      <c r="A221" s="21"/>
      <c r="B221" s="21"/>
      <c r="C221" s="23"/>
      <c r="D221" s="23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24.95" customHeight="1" x14ac:dyDescent="0.2">
      <c r="A222" s="21"/>
      <c r="B222" s="21"/>
      <c r="C222" s="23"/>
      <c r="D222" s="23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24.95" customHeight="1" x14ac:dyDescent="0.2">
      <c r="A223" s="21"/>
      <c r="B223" s="21"/>
      <c r="C223" s="23"/>
      <c r="D223" s="23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24.95" customHeight="1" x14ac:dyDescent="0.2">
      <c r="A224" s="21"/>
      <c r="B224" s="21"/>
      <c r="C224" s="23"/>
      <c r="D224" s="23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ht="24.95" customHeight="1" x14ac:dyDescent="0.2">
      <c r="A225" s="21"/>
      <c r="B225" s="21"/>
      <c r="C225" s="23"/>
      <c r="D225" s="23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24.95" customHeight="1" x14ac:dyDescent="0.2">
      <c r="A226" s="21"/>
      <c r="B226" s="21"/>
      <c r="C226" s="23"/>
      <c r="D226" s="23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24.95" customHeight="1" x14ac:dyDescent="0.2">
      <c r="A227" s="21"/>
      <c r="B227" s="21"/>
      <c r="C227" s="23"/>
      <c r="D227" s="23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24.95" customHeight="1" x14ac:dyDescent="0.2">
      <c r="A228" s="21"/>
      <c r="B228" s="21"/>
      <c r="C228" s="23"/>
      <c r="D228" s="23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24.95" customHeight="1" x14ac:dyDescent="0.2">
      <c r="A229" s="21"/>
      <c r="B229" s="21"/>
      <c r="C229" s="23"/>
      <c r="D229" s="23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24.95" customHeight="1" x14ac:dyDescent="0.2">
      <c r="A230" s="21"/>
      <c r="B230" s="21"/>
      <c r="C230" s="23"/>
      <c r="D230" s="23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ht="24.95" customHeight="1" x14ac:dyDescent="0.2">
      <c r="A231" s="21"/>
      <c r="B231" s="21"/>
      <c r="C231" s="23"/>
      <c r="D231" s="23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24.95" customHeight="1" x14ac:dyDescent="0.2">
      <c r="A232" s="21"/>
      <c r="B232" s="21"/>
      <c r="C232" s="23"/>
      <c r="D232" s="23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ht="24.95" customHeight="1" x14ac:dyDescent="0.2">
      <c r="A233" s="21"/>
      <c r="B233" s="21"/>
      <c r="C233" s="23"/>
      <c r="D233" s="23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24.95" customHeight="1" x14ac:dyDescent="0.2">
      <c r="A234" s="21"/>
      <c r="B234" s="21"/>
      <c r="C234" s="23"/>
      <c r="D234" s="23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24.95" customHeight="1" x14ac:dyDescent="0.2">
      <c r="A235" s="21"/>
      <c r="B235" s="21"/>
      <c r="C235" s="23"/>
      <c r="D235" s="23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24.95" customHeight="1" x14ac:dyDescent="0.2">
      <c r="A236" s="21"/>
      <c r="B236" s="21"/>
      <c r="C236" s="23"/>
      <c r="D236" s="23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ht="24.95" customHeight="1" x14ac:dyDescent="0.2">
      <c r="A237" s="21"/>
      <c r="B237" s="21"/>
      <c r="C237" s="23"/>
      <c r="D237" s="23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24.95" customHeight="1" x14ac:dyDescent="0.2">
      <c r="A238" s="21"/>
      <c r="B238" s="21"/>
      <c r="C238" s="23"/>
      <c r="D238" s="23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24.95" customHeight="1" x14ac:dyDescent="0.2">
      <c r="A239" s="21"/>
      <c r="B239" s="21"/>
      <c r="C239" s="23"/>
      <c r="D239" s="23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24.95" customHeight="1" x14ac:dyDescent="0.2">
      <c r="A240" s="21"/>
      <c r="B240" s="21"/>
      <c r="C240" s="23"/>
      <c r="D240" s="23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ht="24.95" customHeight="1" x14ac:dyDescent="0.2">
      <c r="A241" s="21"/>
      <c r="B241" s="21"/>
      <c r="C241" s="23"/>
      <c r="D241" s="23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24.95" customHeight="1" x14ac:dyDescent="0.2">
      <c r="A242" s="21"/>
      <c r="B242" s="21"/>
      <c r="C242" s="23"/>
      <c r="D242" s="23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ht="24.95" customHeight="1" x14ac:dyDescent="0.2">
      <c r="A243" s="21"/>
      <c r="B243" s="21"/>
      <c r="C243" s="23"/>
      <c r="D243" s="23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ht="24.95" customHeight="1" x14ac:dyDescent="0.2">
      <c r="A244" s="21"/>
      <c r="B244" s="21"/>
      <c r="C244" s="23"/>
      <c r="D244" s="23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ht="24.95" customHeight="1" x14ac:dyDescent="0.2">
      <c r="A245" s="21"/>
      <c r="B245" s="21"/>
      <c r="C245" s="23"/>
      <c r="D245" s="23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24.95" customHeight="1" x14ac:dyDescent="0.2">
      <c r="A246" s="21"/>
      <c r="B246" s="21"/>
      <c r="C246" s="23"/>
      <c r="D246" s="23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24.95" customHeight="1" x14ac:dyDescent="0.2">
      <c r="A247" s="21"/>
      <c r="B247" s="21"/>
      <c r="C247" s="23"/>
      <c r="D247" s="23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ht="24.95" customHeight="1" x14ac:dyDescent="0.2">
      <c r="A248" s="21"/>
      <c r="B248" s="21"/>
      <c r="C248" s="23"/>
      <c r="D248" s="23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ht="24.95" customHeight="1" x14ac:dyDescent="0.2">
      <c r="A249" s="21"/>
      <c r="B249" s="21"/>
      <c r="C249" s="23"/>
      <c r="D249" s="23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ht="24.95" customHeight="1" x14ac:dyDescent="0.2">
      <c r="A250" s="21"/>
      <c r="B250" s="21"/>
      <c r="C250" s="23"/>
      <c r="D250" s="23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ht="24.95" customHeight="1" x14ac:dyDescent="0.2">
      <c r="A251" s="21"/>
      <c r="B251" s="21"/>
      <c r="C251" s="23"/>
      <c r="D251" s="23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ht="24.95" customHeight="1" x14ac:dyDescent="0.2">
      <c r="A252" s="21"/>
      <c r="B252" s="21"/>
      <c r="C252" s="23"/>
      <c r="D252" s="23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ht="24.95" customHeight="1" x14ac:dyDescent="0.2">
      <c r="A253" s="21"/>
      <c r="B253" s="21"/>
      <c r="C253" s="23"/>
      <c r="D253" s="23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ht="24.95" customHeight="1" x14ac:dyDescent="0.2">
      <c r="A254" s="21"/>
      <c r="B254" s="21"/>
      <c r="C254" s="23"/>
      <c r="D254" s="23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ht="24.95" customHeight="1" x14ac:dyDescent="0.2">
      <c r="A255" s="21"/>
      <c r="B255" s="21"/>
      <c r="C255" s="23"/>
      <c r="D255" s="23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ht="24.95" customHeight="1" x14ac:dyDescent="0.2">
      <c r="A256" s="21"/>
      <c r="B256" s="21"/>
      <c r="C256" s="23"/>
      <c r="D256" s="23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ht="24.95" customHeight="1" x14ac:dyDescent="0.2">
      <c r="A257" s="21"/>
      <c r="B257" s="21"/>
      <c r="C257" s="23"/>
      <c r="D257" s="23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ht="24.95" customHeight="1" x14ac:dyDescent="0.2">
      <c r="A258" s="21"/>
      <c r="B258" s="21"/>
      <c r="C258" s="23"/>
      <c r="D258" s="23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ht="24.95" customHeight="1" x14ac:dyDescent="0.2">
      <c r="A259" s="21"/>
      <c r="B259" s="21"/>
      <c r="C259" s="23"/>
      <c r="D259" s="23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ht="24.95" customHeight="1" x14ac:dyDescent="0.2">
      <c r="A260" s="21"/>
      <c r="B260" s="21"/>
      <c r="C260" s="23"/>
      <c r="D260" s="23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ht="24.95" customHeight="1" x14ac:dyDescent="0.2">
      <c r="A261" s="21"/>
      <c r="B261" s="21"/>
      <c r="C261" s="23"/>
      <c r="D261" s="23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ht="24.95" customHeight="1" x14ac:dyDescent="0.2">
      <c r="A262" s="21"/>
      <c r="B262" s="21"/>
      <c r="C262" s="23"/>
      <c r="D262" s="23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24.95" customHeight="1" x14ac:dyDescent="0.2">
      <c r="A263" s="21"/>
      <c r="B263" s="21"/>
      <c r="C263" s="23"/>
      <c r="D263" s="23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24.95" customHeight="1" x14ac:dyDescent="0.2">
      <c r="A264" s="21"/>
      <c r="B264" s="21"/>
      <c r="C264" s="23"/>
      <c r="D264" s="23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24.95" customHeight="1" x14ac:dyDescent="0.2">
      <c r="A265" s="21"/>
      <c r="B265" s="21"/>
      <c r="C265" s="23"/>
      <c r="D265" s="23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24.95" customHeight="1" x14ac:dyDescent="0.2">
      <c r="A266" s="21"/>
      <c r="B266" s="21"/>
      <c r="C266" s="23"/>
      <c r="D266" s="23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ht="24.95" customHeight="1" x14ac:dyDescent="0.2">
      <c r="A267" s="21"/>
      <c r="B267" s="21"/>
      <c r="C267" s="23"/>
      <c r="D267" s="23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ht="24.95" customHeight="1" x14ac:dyDescent="0.2">
      <c r="A268" s="21"/>
      <c r="B268" s="21"/>
      <c r="C268" s="23"/>
      <c r="D268" s="23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ht="24.95" customHeight="1" x14ac:dyDescent="0.2">
      <c r="A269" s="21"/>
      <c r="B269" s="21"/>
      <c r="C269" s="23"/>
      <c r="D269" s="23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ht="24.95" customHeight="1" x14ac:dyDescent="0.2">
      <c r="A270" s="21"/>
      <c r="B270" s="21"/>
      <c r="C270" s="23"/>
      <c r="D270" s="23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ht="24.95" customHeight="1" x14ac:dyDescent="0.2">
      <c r="A271" s="21"/>
      <c r="B271" s="21"/>
      <c r="C271" s="23"/>
      <c r="D271" s="23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ht="24.95" customHeight="1" x14ac:dyDescent="0.2">
      <c r="A272" s="21"/>
      <c r="B272" s="21"/>
      <c r="C272" s="23"/>
      <c r="D272" s="23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ht="24.95" customHeight="1" x14ac:dyDescent="0.2">
      <c r="A273" s="21"/>
      <c r="B273" s="21"/>
      <c r="C273" s="23"/>
      <c r="D273" s="23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ht="24.95" customHeight="1" x14ac:dyDescent="0.2">
      <c r="A274" s="21"/>
      <c r="B274" s="21"/>
      <c r="C274" s="23"/>
      <c r="D274" s="23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 ht="24.95" customHeight="1" x14ac:dyDescent="0.2">
      <c r="A275" s="21"/>
      <c r="B275" s="21"/>
      <c r="C275" s="23"/>
      <c r="D275" s="23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 ht="24.95" customHeight="1" x14ac:dyDescent="0.2">
      <c r="A276" s="21"/>
      <c r="B276" s="21"/>
      <c r="C276" s="23"/>
      <c r="D276" s="23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 ht="24.95" customHeight="1" x14ac:dyDescent="0.2">
      <c r="A277" s="21"/>
      <c r="B277" s="21"/>
      <c r="C277" s="23"/>
      <c r="D277" s="23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 ht="24.95" customHeight="1" x14ac:dyDescent="0.2">
      <c r="A278" s="21"/>
      <c r="B278" s="21"/>
      <c r="C278" s="23"/>
      <c r="D278" s="23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 ht="24.95" customHeight="1" x14ac:dyDescent="0.2">
      <c r="A279" s="21"/>
      <c r="B279" s="21"/>
      <c r="C279" s="23"/>
      <c r="D279" s="23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 ht="24.95" customHeight="1" x14ac:dyDescent="0.2">
      <c r="A280" s="21"/>
      <c r="B280" s="21"/>
      <c r="C280" s="23"/>
      <c r="D280" s="23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ht="24.95" customHeight="1" x14ac:dyDescent="0.2">
      <c r="A281" s="21"/>
      <c r="B281" s="21"/>
      <c r="C281" s="23"/>
      <c r="D281" s="23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 ht="24.95" customHeight="1" x14ac:dyDescent="0.2">
      <c r="A282" s="21"/>
      <c r="B282" s="21"/>
      <c r="C282" s="23"/>
      <c r="D282" s="23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 ht="24.95" customHeight="1" x14ac:dyDescent="0.2">
      <c r="A283" s="21"/>
      <c r="B283" s="21"/>
      <c r="C283" s="23"/>
      <c r="D283" s="23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 ht="24.95" customHeight="1" x14ac:dyDescent="0.2">
      <c r="A284" s="21"/>
      <c r="B284" s="21"/>
      <c r="C284" s="23"/>
      <c r="D284" s="23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 ht="24.95" customHeight="1" x14ac:dyDescent="0.2">
      <c r="A285" s="21"/>
      <c r="B285" s="21"/>
      <c r="C285" s="23"/>
      <c r="D285" s="23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 ht="24.95" customHeight="1" x14ac:dyDescent="0.2">
      <c r="A286" s="21"/>
      <c r="B286" s="21"/>
      <c r="C286" s="23"/>
      <c r="D286" s="23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 ht="24.95" customHeight="1" x14ac:dyDescent="0.2">
      <c r="A287" s="21"/>
      <c r="B287" s="21"/>
      <c r="C287" s="23"/>
      <c r="D287" s="23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ht="24.95" customHeight="1" x14ac:dyDescent="0.2">
      <c r="A288" s="21"/>
      <c r="B288" s="21"/>
      <c r="C288" s="23"/>
      <c r="D288" s="23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3" ht="24.95" customHeight="1" x14ac:dyDescent="0.2">
      <c r="A289" s="21"/>
      <c r="B289" s="21"/>
      <c r="C289" s="23"/>
      <c r="D289" s="23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 ht="24.95" customHeight="1" x14ac:dyDescent="0.2">
      <c r="A290" s="21"/>
      <c r="B290" s="21"/>
      <c r="C290" s="23"/>
      <c r="D290" s="23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ht="24.95" customHeight="1" x14ac:dyDescent="0.2">
      <c r="A291" s="21"/>
      <c r="B291" s="21"/>
      <c r="C291" s="23"/>
      <c r="D291" s="23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3" ht="24.95" customHeight="1" x14ac:dyDescent="0.2">
      <c r="A292" s="21"/>
      <c r="B292" s="21"/>
      <c r="C292" s="23"/>
      <c r="D292" s="23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3" ht="24.95" customHeight="1" x14ac:dyDescent="0.2">
      <c r="A293" s="21"/>
      <c r="B293" s="21"/>
      <c r="C293" s="23"/>
      <c r="D293" s="23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3" ht="24.95" customHeight="1" x14ac:dyDescent="0.2">
      <c r="A294" s="21"/>
      <c r="B294" s="21"/>
      <c r="C294" s="23"/>
      <c r="D294" s="23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 ht="24.95" customHeight="1" x14ac:dyDescent="0.2">
      <c r="A295" s="21"/>
      <c r="B295" s="21"/>
      <c r="C295" s="23"/>
      <c r="D295" s="23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 ht="24.95" customHeight="1" x14ac:dyDescent="0.2">
      <c r="A296" s="21"/>
      <c r="B296" s="21"/>
      <c r="C296" s="23"/>
      <c r="D296" s="23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1:13" ht="24.95" customHeight="1" x14ac:dyDescent="0.2">
      <c r="A297" s="21"/>
      <c r="B297" s="21"/>
      <c r="C297" s="23"/>
      <c r="D297" s="23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1:13" ht="24.95" customHeight="1" x14ac:dyDescent="0.2">
      <c r="A298" s="21"/>
      <c r="B298" s="21"/>
      <c r="C298" s="23"/>
      <c r="D298" s="23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 ht="24.95" customHeight="1" x14ac:dyDescent="0.2">
      <c r="A299" s="21"/>
      <c r="B299" s="21"/>
      <c r="C299" s="23"/>
      <c r="D299" s="23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1:13" ht="24.95" customHeight="1" x14ac:dyDescent="0.2">
      <c r="A300" s="21"/>
      <c r="B300" s="21"/>
      <c r="C300" s="23"/>
      <c r="D300" s="23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1:13" ht="24.95" customHeight="1" x14ac:dyDescent="0.2">
      <c r="A301" s="21"/>
      <c r="B301" s="21"/>
      <c r="C301" s="23"/>
      <c r="D301" s="23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1:13" ht="24.95" customHeight="1" x14ac:dyDescent="0.2">
      <c r="A302" s="21"/>
      <c r="B302" s="21"/>
      <c r="C302" s="23"/>
      <c r="D302" s="23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1:13" ht="24.95" customHeight="1" x14ac:dyDescent="0.2">
      <c r="A303" s="21"/>
      <c r="B303" s="21"/>
      <c r="C303" s="23"/>
      <c r="D303" s="23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 ht="24.95" customHeight="1" x14ac:dyDescent="0.2">
      <c r="A304" s="21"/>
      <c r="B304" s="21"/>
      <c r="C304" s="23"/>
      <c r="D304" s="23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 ht="24.95" customHeight="1" x14ac:dyDescent="0.2">
      <c r="A305" s="21"/>
      <c r="B305" s="21"/>
      <c r="C305" s="23"/>
      <c r="D305" s="23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 ht="24.95" customHeight="1" x14ac:dyDescent="0.2">
      <c r="A306" s="21"/>
      <c r="B306" s="21"/>
      <c r="C306" s="23"/>
      <c r="D306" s="23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 ht="24.95" customHeight="1" x14ac:dyDescent="0.2">
      <c r="A307" s="21"/>
      <c r="B307" s="21"/>
      <c r="C307" s="23"/>
      <c r="D307" s="23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 ht="24.95" customHeight="1" x14ac:dyDescent="0.2">
      <c r="A308" s="21"/>
      <c r="B308" s="21"/>
      <c r="C308" s="23"/>
      <c r="D308" s="23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 ht="24.95" customHeight="1" x14ac:dyDescent="0.2">
      <c r="A309" s="21"/>
      <c r="B309" s="21"/>
      <c r="C309" s="23"/>
      <c r="D309" s="23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1:13" ht="24.95" customHeight="1" x14ac:dyDescent="0.2">
      <c r="A310" s="21"/>
      <c r="B310" s="21"/>
      <c r="C310" s="23"/>
      <c r="D310" s="23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 ht="24.95" customHeight="1" x14ac:dyDescent="0.2">
      <c r="A311" s="21"/>
      <c r="B311" s="21"/>
      <c r="C311" s="23"/>
      <c r="D311" s="23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 ht="24.95" customHeight="1" x14ac:dyDescent="0.2">
      <c r="A312" s="21"/>
      <c r="B312" s="21"/>
      <c r="C312" s="23"/>
      <c r="D312" s="23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1:13" ht="24.95" customHeight="1" x14ac:dyDescent="0.2">
      <c r="A313" s="21"/>
      <c r="B313" s="21"/>
      <c r="C313" s="23"/>
      <c r="D313" s="23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 ht="24.95" customHeight="1" x14ac:dyDescent="0.2">
      <c r="A314" s="21"/>
      <c r="B314" s="21"/>
      <c r="C314" s="23"/>
      <c r="D314" s="23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1:13" ht="24.95" customHeight="1" x14ac:dyDescent="0.2"/>
    <row r="316" spans="1:13" ht="24.95" customHeight="1" x14ac:dyDescent="0.2"/>
    <row r="317" spans="1:13" ht="24.95" customHeight="1" x14ac:dyDescent="0.2"/>
    <row r="318" spans="1:13" ht="24.95" customHeight="1" x14ac:dyDescent="0.2"/>
    <row r="319" spans="1:13" ht="24.95" customHeight="1" x14ac:dyDescent="0.2"/>
    <row r="320" spans="1:13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35346</v>
      </c>
      <c r="C4">
        <v>1675</v>
      </c>
      <c r="D4">
        <v>586</v>
      </c>
      <c r="E4">
        <v>1089</v>
      </c>
      <c r="F4">
        <v>290</v>
      </c>
      <c r="H4" s="12">
        <v>1961</v>
      </c>
      <c r="I4" s="12">
        <f>F4</f>
        <v>290</v>
      </c>
    </row>
    <row r="5" spans="1:9" x14ac:dyDescent="0.25">
      <c r="A5" s="12">
        <v>1962</v>
      </c>
      <c r="B5">
        <v>36479</v>
      </c>
      <c r="C5">
        <v>1931</v>
      </c>
      <c r="D5">
        <v>904</v>
      </c>
      <c r="E5">
        <v>1027</v>
      </c>
      <c r="F5">
        <v>423</v>
      </c>
      <c r="H5" s="12">
        <v>1962</v>
      </c>
      <c r="I5" s="12">
        <f t="shared" ref="I5:I56" si="0">F5</f>
        <v>423</v>
      </c>
    </row>
    <row r="6" spans="1:9" x14ac:dyDescent="0.25">
      <c r="A6" s="12">
        <v>1963</v>
      </c>
      <c r="B6">
        <v>37612</v>
      </c>
      <c r="C6">
        <v>1992</v>
      </c>
      <c r="D6">
        <v>646</v>
      </c>
      <c r="E6">
        <v>1346</v>
      </c>
      <c r="F6">
        <v>324</v>
      </c>
      <c r="H6" s="12">
        <v>1963</v>
      </c>
      <c r="I6" s="12">
        <f t="shared" si="0"/>
        <v>324</v>
      </c>
    </row>
    <row r="7" spans="1:9" x14ac:dyDescent="0.25">
      <c r="A7" s="12">
        <v>1964</v>
      </c>
      <c r="B7">
        <v>38745</v>
      </c>
      <c r="C7">
        <v>1968</v>
      </c>
      <c r="D7">
        <v>697</v>
      </c>
      <c r="E7">
        <v>1271</v>
      </c>
      <c r="F7">
        <v>320</v>
      </c>
      <c r="H7" s="12">
        <v>1964</v>
      </c>
      <c r="I7" s="12">
        <f t="shared" si="0"/>
        <v>320</v>
      </c>
    </row>
    <row r="8" spans="1:9" x14ac:dyDescent="0.25">
      <c r="A8" s="12">
        <v>1965</v>
      </c>
      <c r="B8">
        <v>39878</v>
      </c>
      <c r="C8">
        <v>1906</v>
      </c>
      <c r="D8">
        <v>608</v>
      </c>
      <c r="E8">
        <v>1298</v>
      </c>
      <c r="F8">
        <v>315</v>
      </c>
      <c r="H8" s="12">
        <v>1965</v>
      </c>
      <c r="I8" s="12">
        <f t="shared" si="0"/>
        <v>315</v>
      </c>
    </row>
    <row r="9" spans="1:9" x14ac:dyDescent="0.25">
      <c r="A9" s="12">
        <v>1966</v>
      </c>
      <c r="B9">
        <v>41011</v>
      </c>
      <c r="C9">
        <v>1934</v>
      </c>
      <c r="D9">
        <v>474</v>
      </c>
      <c r="E9">
        <v>1460</v>
      </c>
      <c r="F9">
        <v>236</v>
      </c>
      <c r="H9" s="12">
        <v>1966</v>
      </c>
      <c r="I9" s="12">
        <f t="shared" si="0"/>
        <v>236</v>
      </c>
    </row>
    <row r="10" spans="1:9" x14ac:dyDescent="0.25">
      <c r="A10" s="12">
        <v>1967</v>
      </c>
      <c r="B10">
        <v>42144</v>
      </c>
      <c r="C10">
        <v>2034</v>
      </c>
      <c r="D10">
        <v>604</v>
      </c>
      <c r="E10">
        <v>1430</v>
      </c>
      <c r="F10">
        <v>275</v>
      </c>
      <c r="H10" s="12">
        <v>1967</v>
      </c>
      <c r="I10" s="12">
        <f t="shared" si="0"/>
        <v>275</v>
      </c>
    </row>
    <row r="11" spans="1:9" x14ac:dyDescent="0.25">
      <c r="A11" s="12">
        <v>1968</v>
      </c>
      <c r="B11">
        <v>43277</v>
      </c>
      <c r="C11">
        <v>2101</v>
      </c>
      <c r="D11">
        <v>482</v>
      </c>
      <c r="E11">
        <v>1619</v>
      </c>
      <c r="F11">
        <v>218</v>
      </c>
      <c r="H11" s="12">
        <v>1968</v>
      </c>
      <c r="I11" s="12">
        <f t="shared" si="0"/>
        <v>218</v>
      </c>
    </row>
    <row r="12" spans="1:9" x14ac:dyDescent="0.25">
      <c r="A12" s="12">
        <v>1969</v>
      </c>
      <c r="B12">
        <v>44410</v>
      </c>
      <c r="C12">
        <v>2150</v>
      </c>
      <c r="D12">
        <v>546</v>
      </c>
      <c r="E12">
        <v>1604</v>
      </c>
      <c r="F12">
        <v>246</v>
      </c>
      <c r="H12" s="12">
        <v>1969</v>
      </c>
      <c r="I12" s="12">
        <f t="shared" si="0"/>
        <v>246</v>
      </c>
    </row>
    <row r="13" spans="1:9" x14ac:dyDescent="0.25">
      <c r="A13" s="12">
        <v>1970</v>
      </c>
      <c r="B13">
        <v>45543</v>
      </c>
      <c r="C13">
        <v>2025</v>
      </c>
      <c r="D13">
        <v>535</v>
      </c>
      <c r="E13">
        <v>1490</v>
      </c>
      <c r="F13">
        <v>254</v>
      </c>
      <c r="H13" s="12">
        <v>1970</v>
      </c>
      <c r="I13" s="12">
        <f t="shared" si="0"/>
        <v>254</v>
      </c>
    </row>
    <row r="14" spans="1:9" x14ac:dyDescent="0.25">
      <c r="A14" s="12">
        <v>1971</v>
      </c>
      <c r="B14">
        <v>46680</v>
      </c>
      <c r="C14">
        <v>2251</v>
      </c>
      <c r="D14">
        <v>467</v>
      </c>
      <c r="E14">
        <v>1784</v>
      </c>
      <c r="F14">
        <v>228</v>
      </c>
      <c r="H14" s="12">
        <v>1971</v>
      </c>
      <c r="I14" s="12">
        <f t="shared" si="0"/>
        <v>228</v>
      </c>
    </row>
    <row r="15" spans="1:9" x14ac:dyDescent="0.25">
      <c r="A15" s="12">
        <v>1972</v>
      </c>
      <c r="B15">
        <v>48117</v>
      </c>
      <c r="C15">
        <v>2182</v>
      </c>
      <c r="D15">
        <v>455</v>
      </c>
      <c r="E15">
        <v>1727</v>
      </c>
      <c r="F15">
        <v>194</v>
      </c>
      <c r="H15" s="12">
        <v>1972</v>
      </c>
      <c r="I15" s="12">
        <f t="shared" si="0"/>
        <v>194</v>
      </c>
    </row>
    <row r="16" spans="1:9" x14ac:dyDescent="0.25">
      <c r="A16" s="12">
        <v>1973</v>
      </c>
      <c r="B16">
        <v>49554</v>
      </c>
      <c r="C16">
        <v>2223</v>
      </c>
      <c r="D16">
        <v>421</v>
      </c>
      <c r="E16">
        <v>1802</v>
      </c>
      <c r="F16">
        <v>187</v>
      </c>
      <c r="H16" s="12">
        <v>1973</v>
      </c>
      <c r="I16" s="12">
        <f t="shared" si="0"/>
        <v>187</v>
      </c>
    </row>
    <row r="17" spans="1:9" x14ac:dyDescent="0.25">
      <c r="A17" s="12">
        <v>1974</v>
      </c>
      <c r="B17">
        <v>50991</v>
      </c>
      <c r="C17">
        <v>2320</v>
      </c>
      <c r="D17">
        <v>373</v>
      </c>
      <c r="E17">
        <v>1947</v>
      </c>
      <c r="F17">
        <v>170</v>
      </c>
      <c r="H17" s="12">
        <v>1974</v>
      </c>
      <c r="I17" s="12">
        <f t="shared" si="0"/>
        <v>170</v>
      </c>
    </row>
    <row r="18" spans="1:9" x14ac:dyDescent="0.25">
      <c r="A18" s="12">
        <v>1975</v>
      </c>
      <c r="B18">
        <v>52428</v>
      </c>
      <c r="C18">
        <v>2265</v>
      </c>
      <c r="D18">
        <v>362</v>
      </c>
      <c r="E18">
        <v>1903</v>
      </c>
      <c r="F18">
        <v>175</v>
      </c>
      <c r="H18" s="12">
        <v>1975</v>
      </c>
      <c r="I18" s="12">
        <f t="shared" si="0"/>
        <v>175</v>
      </c>
    </row>
    <row r="19" spans="1:9" x14ac:dyDescent="0.25">
      <c r="A19" s="12">
        <v>1976</v>
      </c>
      <c r="B19">
        <v>53865</v>
      </c>
      <c r="C19">
        <v>2335</v>
      </c>
      <c r="D19">
        <v>446</v>
      </c>
      <c r="E19">
        <v>1889</v>
      </c>
      <c r="F19">
        <v>197</v>
      </c>
      <c r="H19" s="12">
        <v>1976</v>
      </c>
      <c r="I19" s="12">
        <f t="shared" si="0"/>
        <v>197</v>
      </c>
    </row>
    <row r="20" spans="1:9" x14ac:dyDescent="0.25">
      <c r="A20" s="12">
        <v>1977</v>
      </c>
      <c r="B20">
        <v>55302</v>
      </c>
      <c r="C20">
        <v>2331</v>
      </c>
      <c r="D20">
        <v>384</v>
      </c>
      <c r="E20">
        <v>1947</v>
      </c>
      <c r="F20">
        <v>177</v>
      </c>
      <c r="H20" s="12">
        <v>1977</v>
      </c>
      <c r="I20" s="12">
        <f t="shared" si="0"/>
        <v>177</v>
      </c>
    </row>
    <row r="21" spans="1:9" x14ac:dyDescent="0.25">
      <c r="A21" s="12">
        <v>1978</v>
      </c>
      <c r="B21">
        <v>56739</v>
      </c>
      <c r="C21">
        <v>2315</v>
      </c>
      <c r="D21">
        <v>385</v>
      </c>
      <c r="E21">
        <v>1930</v>
      </c>
      <c r="F21">
        <v>178</v>
      </c>
      <c r="H21" s="12">
        <v>1978</v>
      </c>
      <c r="I21" s="12">
        <f t="shared" si="0"/>
        <v>178</v>
      </c>
    </row>
    <row r="22" spans="1:9" x14ac:dyDescent="0.25">
      <c r="A22" s="12">
        <v>1979</v>
      </c>
      <c r="B22">
        <v>58176</v>
      </c>
      <c r="C22">
        <v>2347</v>
      </c>
      <c r="D22">
        <v>400</v>
      </c>
      <c r="E22">
        <v>1947</v>
      </c>
      <c r="F22">
        <v>164</v>
      </c>
      <c r="H22" s="12">
        <v>1979</v>
      </c>
      <c r="I22" s="12">
        <f t="shared" si="0"/>
        <v>164</v>
      </c>
    </row>
    <row r="23" spans="1:9" x14ac:dyDescent="0.25">
      <c r="A23" s="12">
        <v>1980</v>
      </c>
      <c r="B23">
        <v>59613</v>
      </c>
      <c r="C23">
        <v>2420</v>
      </c>
      <c r="D23">
        <v>305</v>
      </c>
      <c r="E23">
        <v>2115</v>
      </c>
      <c r="F23">
        <v>125</v>
      </c>
      <c r="H23" s="12">
        <v>1980</v>
      </c>
      <c r="I23" s="12">
        <f t="shared" si="0"/>
        <v>125</v>
      </c>
    </row>
    <row r="24" spans="1:9" x14ac:dyDescent="0.25">
      <c r="A24" s="12">
        <v>1981</v>
      </c>
      <c r="B24">
        <v>61045</v>
      </c>
      <c r="C24">
        <v>2011</v>
      </c>
      <c r="D24">
        <v>266</v>
      </c>
      <c r="E24">
        <v>1745</v>
      </c>
      <c r="F24">
        <v>368</v>
      </c>
      <c r="H24" s="12">
        <v>1981</v>
      </c>
      <c r="I24" s="12">
        <f t="shared" si="0"/>
        <v>368</v>
      </c>
    </row>
    <row r="25" spans="1:9" x14ac:dyDescent="0.25">
      <c r="A25" s="12">
        <v>1982</v>
      </c>
      <c r="B25">
        <v>62908</v>
      </c>
      <c r="C25">
        <v>2394</v>
      </c>
      <c r="D25">
        <v>387</v>
      </c>
      <c r="E25">
        <v>2007</v>
      </c>
      <c r="F25">
        <v>384</v>
      </c>
      <c r="H25" s="12">
        <v>1982</v>
      </c>
      <c r="I25" s="12">
        <f t="shared" si="0"/>
        <v>384</v>
      </c>
    </row>
    <row r="26" spans="1:9" x14ac:dyDescent="0.25">
      <c r="A26" s="12">
        <v>1983</v>
      </c>
      <c r="B26">
        <v>64771</v>
      </c>
      <c r="C26">
        <v>2311</v>
      </c>
      <c r="D26">
        <v>456</v>
      </c>
      <c r="E26">
        <v>1855</v>
      </c>
      <c r="F26">
        <v>403</v>
      </c>
      <c r="H26" s="12">
        <v>1983</v>
      </c>
      <c r="I26" s="12">
        <f t="shared" si="0"/>
        <v>403</v>
      </c>
    </row>
    <row r="27" spans="1:9" x14ac:dyDescent="0.25">
      <c r="A27" s="12">
        <v>1984</v>
      </c>
      <c r="B27">
        <v>66634</v>
      </c>
      <c r="C27">
        <v>2529</v>
      </c>
      <c r="D27">
        <v>405</v>
      </c>
      <c r="E27">
        <v>2124</v>
      </c>
      <c r="F27">
        <v>351</v>
      </c>
      <c r="H27" s="12">
        <v>1984</v>
      </c>
      <c r="I27" s="12">
        <f t="shared" si="0"/>
        <v>351</v>
      </c>
    </row>
    <row r="28" spans="1:9" x14ac:dyDescent="0.25">
      <c r="A28" s="12">
        <v>1985</v>
      </c>
      <c r="B28">
        <v>68497</v>
      </c>
      <c r="C28">
        <v>2479</v>
      </c>
      <c r="D28">
        <v>479</v>
      </c>
      <c r="E28">
        <v>2000</v>
      </c>
      <c r="F28">
        <v>389</v>
      </c>
      <c r="H28" s="12">
        <v>1985</v>
      </c>
      <c r="I28" s="12">
        <f t="shared" si="0"/>
        <v>389</v>
      </c>
    </row>
    <row r="29" spans="1:9" x14ac:dyDescent="0.25">
      <c r="A29" s="12">
        <v>1986</v>
      </c>
      <c r="B29">
        <v>70360</v>
      </c>
      <c r="C29">
        <v>2635</v>
      </c>
      <c r="D29">
        <v>414</v>
      </c>
      <c r="E29">
        <v>2221</v>
      </c>
      <c r="F29">
        <v>372</v>
      </c>
      <c r="H29" s="12">
        <v>1986</v>
      </c>
      <c r="I29" s="12">
        <f t="shared" si="0"/>
        <v>372</v>
      </c>
    </row>
    <row r="30" spans="1:9" x14ac:dyDescent="0.25">
      <c r="A30" s="12">
        <v>1987</v>
      </c>
      <c r="B30">
        <v>72223</v>
      </c>
      <c r="C30">
        <v>2804</v>
      </c>
      <c r="D30">
        <v>379</v>
      </c>
      <c r="E30">
        <v>2425</v>
      </c>
      <c r="F30">
        <v>342</v>
      </c>
      <c r="H30" s="12">
        <v>1987</v>
      </c>
      <c r="I30" s="12">
        <f t="shared" si="0"/>
        <v>342</v>
      </c>
    </row>
    <row r="31" spans="1:9" x14ac:dyDescent="0.25">
      <c r="A31" s="12">
        <v>1988</v>
      </c>
      <c r="B31">
        <v>74086</v>
      </c>
      <c r="C31">
        <v>2980</v>
      </c>
      <c r="D31">
        <v>375</v>
      </c>
      <c r="E31">
        <v>2605</v>
      </c>
      <c r="F31">
        <v>363</v>
      </c>
      <c r="H31" s="12">
        <v>1988</v>
      </c>
      <c r="I31" s="12">
        <f t="shared" si="0"/>
        <v>363</v>
      </c>
    </row>
    <row r="32" spans="1:9" x14ac:dyDescent="0.25">
      <c r="A32" s="12">
        <v>1989</v>
      </c>
      <c r="B32">
        <v>75949</v>
      </c>
      <c r="C32">
        <v>2536</v>
      </c>
      <c r="D32">
        <v>390</v>
      </c>
      <c r="E32">
        <v>2146</v>
      </c>
      <c r="F32">
        <v>306</v>
      </c>
      <c r="H32" s="12">
        <v>1989</v>
      </c>
      <c r="I32" s="12">
        <f t="shared" si="0"/>
        <v>306</v>
      </c>
    </row>
    <row r="33" spans="1:9" x14ac:dyDescent="0.25">
      <c r="A33" s="12">
        <v>1990</v>
      </c>
      <c r="B33">
        <v>77812</v>
      </c>
      <c r="C33">
        <v>2155</v>
      </c>
      <c r="D33">
        <v>354</v>
      </c>
      <c r="E33">
        <v>1801</v>
      </c>
      <c r="F33">
        <v>230</v>
      </c>
      <c r="H33" s="12">
        <v>1990</v>
      </c>
      <c r="I33" s="12">
        <f t="shared" si="0"/>
        <v>230</v>
      </c>
    </row>
    <row r="34" spans="1:9" x14ac:dyDescent="0.25">
      <c r="A34" s="12">
        <v>1991</v>
      </c>
      <c r="B34">
        <v>80200</v>
      </c>
      <c r="C34">
        <v>3114</v>
      </c>
      <c r="D34">
        <v>368</v>
      </c>
      <c r="E34">
        <v>2746</v>
      </c>
      <c r="F34">
        <v>110</v>
      </c>
      <c r="H34" s="12">
        <v>1991</v>
      </c>
      <c r="I34" s="12">
        <f t="shared" si="0"/>
        <v>110</v>
      </c>
    </row>
    <row r="35" spans="1:9" x14ac:dyDescent="0.25">
      <c r="A35" s="12">
        <v>1992</v>
      </c>
      <c r="B35">
        <v>88700</v>
      </c>
      <c r="C35">
        <v>2434</v>
      </c>
      <c r="D35">
        <v>307</v>
      </c>
      <c r="E35">
        <v>2127</v>
      </c>
      <c r="F35">
        <v>67</v>
      </c>
      <c r="H35" s="12">
        <v>1992</v>
      </c>
      <c r="I35" s="12">
        <f t="shared" si="0"/>
        <v>67</v>
      </c>
    </row>
    <row r="36" spans="1:9" x14ac:dyDescent="0.25">
      <c r="A36" s="12">
        <v>1993</v>
      </c>
      <c r="B36">
        <v>91000</v>
      </c>
      <c r="C36">
        <v>2721</v>
      </c>
      <c r="D36">
        <v>293</v>
      </c>
      <c r="E36">
        <v>2428</v>
      </c>
      <c r="F36">
        <v>69</v>
      </c>
      <c r="H36" s="12">
        <v>1993</v>
      </c>
      <c r="I36" s="12">
        <f t="shared" si="0"/>
        <v>69</v>
      </c>
    </row>
    <row r="37" spans="1:9" x14ac:dyDescent="0.25">
      <c r="A37" s="12">
        <v>1994</v>
      </c>
      <c r="B37">
        <v>93300</v>
      </c>
      <c r="C37">
        <v>2873</v>
      </c>
      <c r="D37">
        <v>225</v>
      </c>
      <c r="E37">
        <v>2648</v>
      </c>
      <c r="F37">
        <v>41</v>
      </c>
      <c r="H37" s="12">
        <v>1994</v>
      </c>
      <c r="I37" s="12">
        <f t="shared" si="0"/>
        <v>41</v>
      </c>
    </row>
    <row r="38" spans="1:9" x14ac:dyDescent="0.25">
      <c r="A38" s="12">
        <v>1995</v>
      </c>
      <c r="B38">
        <v>95800</v>
      </c>
      <c r="C38">
        <v>2778</v>
      </c>
      <c r="D38">
        <v>293</v>
      </c>
      <c r="E38">
        <v>2485</v>
      </c>
      <c r="F38">
        <v>52</v>
      </c>
      <c r="H38" s="12">
        <v>1995</v>
      </c>
      <c r="I38" s="12">
        <f t="shared" si="0"/>
        <v>52</v>
      </c>
    </row>
    <row r="39" spans="1:9" x14ac:dyDescent="0.25">
      <c r="A39" s="12">
        <v>1996</v>
      </c>
      <c r="B39">
        <v>98500</v>
      </c>
      <c r="C39">
        <v>3141</v>
      </c>
      <c r="D39">
        <v>325</v>
      </c>
      <c r="E39">
        <v>2816</v>
      </c>
      <c r="F39">
        <v>34</v>
      </c>
      <c r="H39" s="12">
        <v>1996</v>
      </c>
      <c r="I39" s="12">
        <f t="shared" si="0"/>
        <v>34</v>
      </c>
    </row>
    <row r="40" spans="1:9" x14ac:dyDescent="0.25">
      <c r="A40" s="12">
        <v>1997</v>
      </c>
      <c r="B40">
        <v>101300</v>
      </c>
      <c r="C40">
        <v>3061</v>
      </c>
      <c r="D40">
        <v>295</v>
      </c>
      <c r="E40">
        <v>2766</v>
      </c>
      <c r="F40">
        <v>40</v>
      </c>
      <c r="H40" s="12">
        <v>1997</v>
      </c>
      <c r="I40" s="12">
        <f t="shared" si="0"/>
        <v>40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Ораховац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Ораховац</v>
      </c>
      <c r="C4" s="18" t="s">
        <v>657</v>
      </c>
    </row>
    <row r="5" spans="1:3" x14ac:dyDescent="0.25">
      <c r="A5" s="12">
        <v>1961</v>
      </c>
      <c r="B5" s="12">
        <v>47.4</v>
      </c>
      <c r="C5" s="12">
        <v>20.399999999999999</v>
      </c>
    </row>
    <row r="6" spans="1:3" x14ac:dyDescent="0.25">
      <c r="A6" s="12">
        <v>1962</v>
      </c>
      <c r="B6" s="12">
        <v>52.9</v>
      </c>
      <c r="C6" s="12">
        <v>19.600000000000001</v>
      </c>
    </row>
    <row r="7" spans="1:3" x14ac:dyDescent="0.25">
      <c r="A7" s="12">
        <v>1963</v>
      </c>
      <c r="B7" s="12">
        <v>53</v>
      </c>
      <c r="C7" s="12">
        <v>19.2</v>
      </c>
    </row>
    <row r="8" spans="1:3" x14ac:dyDescent="0.25">
      <c r="A8" s="12">
        <v>1964</v>
      </c>
      <c r="B8" s="12">
        <v>50.8</v>
      </c>
      <c r="C8" s="12">
        <v>18.600000000000001</v>
      </c>
    </row>
    <row r="9" spans="1:3" x14ac:dyDescent="0.25">
      <c r="A9" s="12">
        <v>1965</v>
      </c>
      <c r="B9" s="12">
        <v>47.8</v>
      </c>
      <c r="C9" s="12">
        <v>18.899999999999999</v>
      </c>
    </row>
    <row r="10" spans="1:3" x14ac:dyDescent="0.25">
      <c r="A10" s="12">
        <v>1966</v>
      </c>
      <c r="B10" s="12">
        <v>47.2</v>
      </c>
      <c r="C10" s="12">
        <v>18.2</v>
      </c>
    </row>
    <row r="11" spans="1:3" x14ac:dyDescent="0.25">
      <c r="A11" s="12">
        <v>1967</v>
      </c>
      <c r="B11" s="12">
        <v>48.3</v>
      </c>
      <c r="C11" s="12">
        <v>18.2</v>
      </c>
    </row>
    <row r="12" spans="1:3" x14ac:dyDescent="0.25">
      <c r="A12" s="12">
        <v>1968</v>
      </c>
      <c r="B12" s="12">
        <v>48.5</v>
      </c>
      <c r="C12" s="12">
        <v>18.100000000000001</v>
      </c>
    </row>
    <row r="13" spans="1:3" x14ac:dyDescent="0.25">
      <c r="A13" s="12">
        <v>1969</v>
      </c>
      <c r="B13" s="12">
        <v>48.4</v>
      </c>
      <c r="C13" s="12">
        <v>18.3</v>
      </c>
    </row>
    <row r="14" spans="1:3" x14ac:dyDescent="0.25">
      <c r="A14" s="12">
        <v>1970</v>
      </c>
      <c r="B14" s="12">
        <v>44.5</v>
      </c>
      <c r="C14" s="12">
        <v>17.600000000000001</v>
      </c>
    </row>
    <row r="15" spans="1:3" x14ac:dyDescent="0.25">
      <c r="A15" s="12">
        <v>1971</v>
      </c>
      <c r="B15" s="12">
        <v>48.2</v>
      </c>
      <c r="C15" s="12">
        <v>17.899999999999999</v>
      </c>
    </row>
    <row r="16" spans="1:3" x14ac:dyDescent="0.25">
      <c r="A16" s="12">
        <v>1972</v>
      </c>
      <c r="B16" s="12">
        <v>45.3</v>
      </c>
      <c r="C16" s="12">
        <v>18.100000000000001</v>
      </c>
    </row>
    <row r="17" spans="1:3" x14ac:dyDescent="0.25">
      <c r="A17" s="12">
        <v>1973</v>
      </c>
      <c r="B17" s="12">
        <v>44.9</v>
      </c>
      <c r="C17" s="12">
        <v>18.100000000000001</v>
      </c>
    </row>
    <row r="18" spans="1:3" x14ac:dyDescent="0.25">
      <c r="A18" s="12">
        <v>1974</v>
      </c>
      <c r="B18" s="12">
        <v>45.5</v>
      </c>
      <c r="C18" s="12">
        <v>18.399999999999999</v>
      </c>
    </row>
    <row r="19" spans="1:3" x14ac:dyDescent="0.25">
      <c r="A19" s="12">
        <v>1975</v>
      </c>
      <c r="B19" s="12">
        <v>43.2</v>
      </c>
      <c r="C19" s="12">
        <v>18.5</v>
      </c>
    </row>
    <row r="20" spans="1:3" x14ac:dyDescent="0.25">
      <c r="A20" s="12">
        <v>1976</v>
      </c>
      <c r="B20" s="12">
        <v>43.3</v>
      </c>
      <c r="C20" s="12">
        <v>18.600000000000001</v>
      </c>
    </row>
    <row r="21" spans="1:3" x14ac:dyDescent="0.25">
      <c r="A21" s="12">
        <v>1977</v>
      </c>
      <c r="B21" s="12">
        <v>42.2</v>
      </c>
      <c r="C21" s="12">
        <v>18</v>
      </c>
    </row>
    <row r="22" spans="1:3" x14ac:dyDescent="0.25">
      <c r="A22" s="12">
        <v>1978</v>
      </c>
      <c r="B22" s="12">
        <v>40.799999999999997</v>
      </c>
      <c r="C22" s="12">
        <v>17.600000000000001</v>
      </c>
    </row>
    <row r="23" spans="1:3" x14ac:dyDescent="0.25">
      <c r="A23" s="12">
        <v>1979</v>
      </c>
      <c r="B23" s="12">
        <v>40.299999999999997</v>
      </c>
      <c r="C23" s="12">
        <v>17.3</v>
      </c>
    </row>
    <row r="24" spans="1:3" x14ac:dyDescent="0.25">
      <c r="A24" s="12">
        <v>1980</v>
      </c>
      <c r="B24" s="12">
        <v>40.6</v>
      </c>
      <c r="C24" s="12">
        <v>17.600000000000001</v>
      </c>
    </row>
    <row r="25" spans="1:3" x14ac:dyDescent="0.25">
      <c r="A25" s="12">
        <v>1981</v>
      </c>
      <c r="B25" s="12">
        <v>32.9</v>
      </c>
      <c r="C25" s="12">
        <v>16.3</v>
      </c>
    </row>
    <row r="26" spans="1:3" x14ac:dyDescent="0.25">
      <c r="A26" s="12">
        <v>1982</v>
      </c>
      <c r="B26" s="12">
        <v>38.1</v>
      </c>
      <c r="C26" s="12">
        <v>17</v>
      </c>
    </row>
    <row r="27" spans="1:3" x14ac:dyDescent="0.25">
      <c r="A27" s="12">
        <v>1983</v>
      </c>
      <c r="B27" s="12">
        <v>35.700000000000003</v>
      </c>
      <c r="C27" s="12">
        <v>16.8</v>
      </c>
    </row>
    <row r="28" spans="1:3" x14ac:dyDescent="0.25">
      <c r="A28" s="12">
        <v>1984</v>
      </c>
      <c r="B28" s="12">
        <v>38</v>
      </c>
      <c r="C28" s="12">
        <v>17.2</v>
      </c>
    </row>
    <row r="29" spans="1:3" x14ac:dyDescent="0.25">
      <c r="A29" s="12">
        <v>1985</v>
      </c>
      <c r="B29" s="12">
        <v>36.200000000000003</v>
      </c>
      <c r="C29" s="12">
        <v>16.399999999999999</v>
      </c>
    </row>
    <row r="30" spans="1:3" x14ac:dyDescent="0.25">
      <c r="A30" s="12">
        <v>1986</v>
      </c>
      <c r="B30" s="12">
        <v>37.5</v>
      </c>
      <c r="C30" s="12">
        <v>16.100000000000001</v>
      </c>
    </row>
    <row r="31" spans="1:3" x14ac:dyDescent="0.25">
      <c r="A31" s="12">
        <v>1987</v>
      </c>
      <c r="B31" s="12">
        <v>38.799999999999997</v>
      </c>
      <c r="C31" s="12">
        <v>16.100000000000001</v>
      </c>
    </row>
    <row r="32" spans="1:3" x14ac:dyDescent="0.25">
      <c r="A32" s="12">
        <v>1988</v>
      </c>
      <c r="B32" s="12">
        <v>40.200000000000003</v>
      </c>
      <c r="C32" s="12">
        <v>16</v>
      </c>
    </row>
    <row r="33" spans="1:3" x14ac:dyDescent="0.25">
      <c r="A33" s="12">
        <v>1989</v>
      </c>
      <c r="B33" s="12">
        <v>33.4</v>
      </c>
      <c r="C33" s="12">
        <v>15</v>
      </c>
    </row>
    <row r="34" spans="1:3" x14ac:dyDescent="0.25">
      <c r="A34" s="12">
        <v>1990</v>
      </c>
      <c r="B34" s="12">
        <v>27.7</v>
      </c>
      <c r="C34" s="12">
        <v>15</v>
      </c>
    </row>
    <row r="35" spans="1:3" x14ac:dyDescent="0.25">
      <c r="A35" s="12">
        <v>1991</v>
      </c>
      <c r="B35" s="12">
        <v>38.799999999999997</v>
      </c>
      <c r="C35" s="12">
        <v>14.6</v>
      </c>
    </row>
    <row r="36" spans="1:3" x14ac:dyDescent="0.25">
      <c r="A36" s="12">
        <v>1992</v>
      </c>
      <c r="B36" s="12">
        <v>27.4</v>
      </c>
      <c r="C36" s="12">
        <v>13.3</v>
      </c>
    </row>
    <row r="37" spans="1:3" x14ac:dyDescent="0.25">
      <c r="A37" s="12">
        <v>1993</v>
      </c>
      <c r="B37" s="12">
        <v>29.9</v>
      </c>
      <c r="C37" s="12">
        <v>13.4</v>
      </c>
    </row>
    <row r="38" spans="1:3" x14ac:dyDescent="0.25">
      <c r="A38" s="12">
        <v>1994</v>
      </c>
      <c r="B38" s="12">
        <v>30.8</v>
      </c>
      <c r="C38" s="12">
        <v>13</v>
      </c>
    </row>
    <row r="39" spans="1:3" x14ac:dyDescent="0.25">
      <c r="A39" s="12">
        <v>1995</v>
      </c>
      <c r="B39" s="12">
        <v>29</v>
      </c>
      <c r="C39" s="12">
        <v>13.2</v>
      </c>
    </row>
    <row r="40" spans="1:3" x14ac:dyDescent="0.25">
      <c r="A40" s="12">
        <v>1996</v>
      </c>
      <c r="B40" s="12">
        <v>31.9</v>
      </c>
      <c r="C40" s="12">
        <v>12.9</v>
      </c>
    </row>
    <row r="41" spans="1:3" x14ac:dyDescent="0.25">
      <c r="A41" s="12">
        <v>1997</v>
      </c>
      <c r="B41" s="12">
        <v>30.2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Ораховац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Ораховац</v>
      </c>
      <c r="C4" s="18" t="s">
        <v>657</v>
      </c>
    </row>
    <row r="5" spans="1:3" x14ac:dyDescent="0.25">
      <c r="A5" s="12">
        <v>1961</v>
      </c>
      <c r="B5" s="12">
        <v>16.600000000000001</v>
      </c>
      <c r="C5" s="12">
        <v>9.1</v>
      </c>
    </row>
    <row r="6" spans="1:3" x14ac:dyDescent="0.25">
      <c r="A6" s="12">
        <v>1962</v>
      </c>
      <c r="B6" s="12">
        <v>24.8</v>
      </c>
      <c r="C6" s="12">
        <v>10.1</v>
      </c>
    </row>
    <row r="7" spans="1:3" x14ac:dyDescent="0.25">
      <c r="A7" s="12">
        <v>1963</v>
      </c>
      <c r="B7" s="12">
        <v>17.2</v>
      </c>
      <c r="C7" s="12">
        <v>9</v>
      </c>
    </row>
    <row r="8" spans="1:3" x14ac:dyDescent="0.25">
      <c r="A8" s="12">
        <v>1964</v>
      </c>
      <c r="B8" s="12">
        <v>18</v>
      </c>
      <c r="C8" s="12">
        <v>9.5</v>
      </c>
    </row>
    <row r="9" spans="1:3" x14ac:dyDescent="0.25">
      <c r="A9" s="12">
        <v>1965</v>
      </c>
      <c r="B9" s="12">
        <v>15.2</v>
      </c>
      <c r="C9" s="12">
        <v>8.9</v>
      </c>
    </row>
    <row r="10" spans="1:3" x14ac:dyDescent="0.25">
      <c r="A10" s="12">
        <v>1966</v>
      </c>
      <c r="B10" s="12">
        <v>11.6</v>
      </c>
      <c r="C10" s="12">
        <v>8.1999999999999993</v>
      </c>
    </row>
    <row r="11" spans="1:3" x14ac:dyDescent="0.25">
      <c r="A11" s="12">
        <v>1967</v>
      </c>
      <c r="B11" s="12">
        <v>14.3</v>
      </c>
      <c r="C11" s="12">
        <v>9.1</v>
      </c>
    </row>
    <row r="12" spans="1:3" x14ac:dyDescent="0.25">
      <c r="A12" s="12">
        <v>1968</v>
      </c>
      <c r="B12" s="12">
        <v>11.1</v>
      </c>
      <c r="C12" s="12">
        <v>8.6999999999999993</v>
      </c>
    </row>
    <row r="13" spans="1:3" x14ac:dyDescent="0.25">
      <c r="A13" s="12">
        <v>1969</v>
      </c>
      <c r="B13" s="12">
        <v>12.3</v>
      </c>
      <c r="C13" s="12">
        <v>9.5</v>
      </c>
    </row>
    <row r="14" spans="1:3" x14ac:dyDescent="0.25">
      <c r="A14" s="12">
        <v>1970</v>
      </c>
      <c r="B14" s="12">
        <v>11.7</v>
      </c>
      <c r="C14" s="12">
        <v>9.3000000000000007</v>
      </c>
    </row>
    <row r="15" spans="1:3" x14ac:dyDescent="0.25">
      <c r="A15" s="12">
        <v>1971</v>
      </c>
      <c r="B15" s="12">
        <v>10</v>
      </c>
      <c r="C15" s="12">
        <v>9</v>
      </c>
    </row>
    <row r="16" spans="1:3" x14ac:dyDescent="0.25">
      <c r="A16" s="12">
        <v>1972</v>
      </c>
      <c r="B16" s="12">
        <v>9.5</v>
      </c>
      <c r="C16" s="12">
        <v>9.5</v>
      </c>
    </row>
    <row r="17" spans="1:3" x14ac:dyDescent="0.25">
      <c r="A17" s="12">
        <v>1973</v>
      </c>
      <c r="B17" s="12">
        <v>8.5</v>
      </c>
      <c r="C17" s="12">
        <v>9</v>
      </c>
    </row>
    <row r="18" spans="1:3" x14ac:dyDescent="0.25">
      <c r="A18" s="12">
        <v>1974</v>
      </c>
      <c r="B18" s="12">
        <v>7.3</v>
      </c>
      <c r="C18" s="12">
        <v>8.8000000000000007</v>
      </c>
    </row>
    <row r="19" spans="1:3" x14ac:dyDescent="0.25">
      <c r="A19" s="12">
        <v>1975</v>
      </c>
      <c r="B19" s="12">
        <v>6.9</v>
      </c>
      <c r="C19" s="12">
        <v>9.1</v>
      </c>
    </row>
    <row r="20" spans="1:3" x14ac:dyDescent="0.25">
      <c r="A20" s="12">
        <v>1976</v>
      </c>
      <c r="B20" s="12">
        <v>8.3000000000000007</v>
      </c>
      <c r="C20" s="12">
        <v>8.9</v>
      </c>
    </row>
    <row r="21" spans="1:3" x14ac:dyDescent="0.25">
      <c r="A21" s="12">
        <v>1977</v>
      </c>
      <c r="B21" s="12">
        <v>6.9</v>
      </c>
      <c r="C21" s="12">
        <v>8.8000000000000007</v>
      </c>
    </row>
    <row r="22" spans="1:3" x14ac:dyDescent="0.25">
      <c r="A22" s="12">
        <v>1978</v>
      </c>
      <c r="B22" s="12">
        <v>6.8</v>
      </c>
      <c r="C22" s="12">
        <v>9</v>
      </c>
    </row>
    <row r="23" spans="1:3" x14ac:dyDescent="0.25">
      <c r="A23" s="12">
        <v>1979</v>
      </c>
      <c r="B23" s="12">
        <v>6.9</v>
      </c>
      <c r="C23" s="12">
        <v>9</v>
      </c>
    </row>
    <row r="24" spans="1:3" x14ac:dyDescent="0.25">
      <c r="A24" s="12">
        <v>1980</v>
      </c>
      <c r="B24" s="12">
        <v>5.0999999999999996</v>
      </c>
      <c r="C24" s="12">
        <v>9.1999999999999993</v>
      </c>
    </row>
    <row r="25" spans="1:3" x14ac:dyDescent="0.25">
      <c r="A25" s="12">
        <v>1981</v>
      </c>
      <c r="B25" s="12">
        <v>4.4000000000000004</v>
      </c>
      <c r="C25" s="12">
        <v>9.4</v>
      </c>
    </row>
    <row r="26" spans="1:3" x14ac:dyDescent="0.25">
      <c r="A26" s="12">
        <v>1982</v>
      </c>
      <c r="B26" s="12">
        <v>6.2</v>
      </c>
      <c r="C26" s="12">
        <v>9.5</v>
      </c>
    </row>
    <row r="27" spans="1:3" x14ac:dyDescent="0.25">
      <c r="A27" s="12">
        <v>1983</v>
      </c>
      <c r="B27" s="12">
        <v>7</v>
      </c>
      <c r="C27" s="12">
        <v>10.1</v>
      </c>
    </row>
    <row r="28" spans="1:3" x14ac:dyDescent="0.25">
      <c r="A28" s="12">
        <v>1984</v>
      </c>
      <c r="B28" s="12">
        <v>6.1</v>
      </c>
      <c r="C28" s="12">
        <v>9.9</v>
      </c>
    </row>
    <row r="29" spans="1:3" x14ac:dyDescent="0.25">
      <c r="A29" s="12">
        <v>1985</v>
      </c>
      <c r="B29" s="12">
        <v>7</v>
      </c>
      <c r="C29" s="12">
        <v>9.9</v>
      </c>
    </row>
    <row r="30" spans="1:3" x14ac:dyDescent="0.25">
      <c r="A30" s="12">
        <v>1986</v>
      </c>
      <c r="B30" s="12">
        <v>5.9</v>
      </c>
      <c r="C30" s="12">
        <v>9.9</v>
      </c>
    </row>
    <row r="31" spans="1:3" x14ac:dyDescent="0.25">
      <c r="A31" s="12">
        <v>1987</v>
      </c>
      <c r="B31" s="12">
        <v>5.2</v>
      </c>
      <c r="C31" s="12">
        <v>9.8000000000000007</v>
      </c>
    </row>
    <row r="32" spans="1:3" x14ac:dyDescent="0.25">
      <c r="A32" s="12">
        <v>1988</v>
      </c>
      <c r="B32" s="12">
        <v>5.0999999999999996</v>
      </c>
      <c r="C32" s="12">
        <v>9.6999999999999993</v>
      </c>
    </row>
    <row r="33" spans="1:3" x14ac:dyDescent="0.25">
      <c r="A33" s="12">
        <v>1989</v>
      </c>
      <c r="B33" s="12">
        <v>5.0999999999999996</v>
      </c>
      <c r="C33" s="12">
        <v>9.9</v>
      </c>
    </row>
    <row r="34" spans="1:3" x14ac:dyDescent="0.25">
      <c r="A34" s="12">
        <v>1990</v>
      </c>
      <c r="B34" s="12">
        <v>4.5</v>
      </c>
      <c r="C34" s="12">
        <v>9.6</v>
      </c>
    </row>
    <row r="35" spans="1:3" x14ac:dyDescent="0.25">
      <c r="A35" s="12">
        <v>1991</v>
      </c>
      <c r="B35" s="12">
        <v>4.5999999999999996</v>
      </c>
      <c r="C35" s="12">
        <v>10</v>
      </c>
    </row>
    <row r="36" spans="1:3" x14ac:dyDescent="0.25">
      <c r="A36" s="12">
        <v>1992</v>
      </c>
      <c r="B36" s="12">
        <v>3.5</v>
      </c>
      <c r="C36" s="12">
        <v>10.3</v>
      </c>
    </row>
    <row r="37" spans="1:3" x14ac:dyDescent="0.25">
      <c r="A37" s="12">
        <v>1993</v>
      </c>
      <c r="B37" s="12">
        <v>3.2</v>
      </c>
      <c r="C37" s="12">
        <v>10.4</v>
      </c>
    </row>
    <row r="38" spans="1:3" x14ac:dyDescent="0.25">
      <c r="A38" s="12">
        <v>1994</v>
      </c>
      <c r="B38" s="12">
        <v>2.4</v>
      </c>
      <c r="C38" s="12">
        <v>10.199999999999999</v>
      </c>
    </row>
    <row r="39" spans="1:3" x14ac:dyDescent="0.25">
      <c r="A39" s="12">
        <v>1995</v>
      </c>
      <c r="B39" s="12">
        <v>3.1</v>
      </c>
      <c r="C39" s="12">
        <v>10.3</v>
      </c>
    </row>
    <row r="40" spans="1:3" x14ac:dyDescent="0.25">
      <c r="A40" s="12">
        <v>1996</v>
      </c>
      <c r="B40" s="12">
        <v>3.3</v>
      </c>
      <c r="C40" s="12">
        <v>10.7</v>
      </c>
    </row>
    <row r="41" spans="1:3" x14ac:dyDescent="0.25">
      <c r="A41" s="12">
        <v>1997</v>
      </c>
      <c r="B41" s="12">
        <v>2.9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Ораховац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Ораховац</v>
      </c>
      <c r="C4" s="18" t="s">
        <v>657</v>
      </c>
    </row>
    <row r="5" spans="1:3" x14ac:dyDescent="0.25">
      <c r="A5" s="12">
        <v>1961</v>
      </c>
      <c r="B5" s="12">
        <v>30.8</v>
      </c>
      <c r="C5" s="12">
        <v>11.3</v>
      </c>
    </row>
    <row r="6" spans="1:3" x14ac:dyDescent="0.25">
      <c r="A6" s="12">
        <v>1962</v>
      </c>
      <c r="B6" s="12">
        <v>28.1</v>
      </c>
      <c r="C6" s="12">
        <v>9.5</v>
      </c>
    </row>
    <row r="7" spans="1:3" x14ac:dyDescent="0.25">
      <c r="A7" s="12">
        <v>1963</v>
      </c>
      <c r="B7" s="12">
        <v>35.799999999999997</v>
      </c>
      <c r="C7" s="12">
        <v>10.199999999999999</v>
      </c>
    </row>
    <row r="8" spans="1:3" x14ac:dyDescent="0.25">
      <c r="A8" s="12">
        <v>1964</v>
      </c>
      <c r="B8" s="12">
        <v>32.799999999999997</v>
      </c>
      <c r="C8" s="12">
        <v>9.1</v>
      </c>
    </row>
    <row r="9" spans="1:3" x14ac:dyDescent="0.25">
      <c r="A9" s="12">
        <v>1965</v>
      </c>
      <c r="B9" s="12">
        <v>32.6</v>
      </c>
      <c r="C9" s="12">
        <v>10</v>
      </c>
    </row>
    <row r="10" spans="1:3" x14ac:dyDescent="0.25">
      <c r="A10" s="12">
        <v>1966</v>
      </c>
      <c r="B10" s="12">
        <v>35.6</v>
      </c>
      <c r="C10" s="12">
        <v>10</v>
      </c>
    </row>
    <row r="11" spans="1:3" x14ac:dyDescent="0.25">
      <c r="A11" s="12">
        <v>1967</v>
      </c>
      <c r="B11" s="12">
        <v>34</v>
      </c>
      <c r="C11" s="12">
        <v>9.1</v>
      </c>
    </row>
    <row r="12" spans="1:3" x14ac:dyDescent="0.25">
      <c r="A12" s="12">
        <v>1968</v>
      </c>
      <c r="B12" s="12">
        <v>37.4</v>
      </c>
      <c r="C12" s="12">
        <v>9.4</v>
      </c>
    </row>
    <row r="13" spans="1:3" x14ac:dyDescent="0.25">
      <c r="A13" s="12">
        <v>1969</v>
      </c>
      <c r="B13" s="12">
        <v>36.1</v>
      </c>
      <c r="C13" s="12">
        <v>8.8000000000000007</v>
      </c>
    </row>
    <row r="14" spans="1:3" x14ac:dyDescent="0.25">
      <c r="A14" s="12">
        <v>1970</v>
      </c>
      <c r="B14" s="12">
        <v>32.799999999999997</v>
      </c>
      <c r="C14" s="12">
        <v>8.3000000000000007</v>
      </c>
    </row>
    <row r="15" spans="1:3" x14ac:dyDescent="0.25">
      <c r="A15" s="12">
        <v>1971</v>
      </c>
      <c r="B15" s="12">
        <v>38.200000000000003</v>
      </c>
      <c r="C15" s="12">
        <v>8.9</v>
      </c>
    </row>
    <row r="16" spans="1:3" x14ac:dyDescent="0.25">
      <c r="A16" s="12">
        <v>1972</v>
      </c>
      <c r="B16" s="12">
        <v>35.799999999999997</v>
      </c>
      <c r="C16" s="12">
        <v>8.6</v>
      </c>
    </row>
    <row r="17" spans="1:3" x14ac:dyDescent="0.25">
      <c r="A17" s="12">
        <v>1973</v>
      </c>
      <c r="B17" s="12">
        <v>36.4</v>
      </c>
      <c r="C17" s="12">
        <v>9.1</v>
      </c>
    </row>
    <row r="18" spans="1:3" x14ac:dyDescent="0.25">
      <c r="A18" s="12">
        <v>1974</v>
      </c>
      <c r="B18" s="12">
        <v>38.200000000000003</v>
      </c>
      <c r="C18" s="12">
        <v>9.6</v>
      </c>
    </row>
    <row r="19" spans="1:3" x14ac:dyDescent="0.25">
      <c r="A19" s="12">
        <v>1975</v>
      </c>
      <c r="B19" s="12">
        <v>36.299999999999997</v>
      </c>
      <c r="C19" s="12">
        <v>9.4</v>
      </c>
    </row>
    <row r="20" spans="1:3" x14ac:dyDescent="0.25">
      <c r="A20" s="12">
        <v>1976</v>
      </c>
      <c r="B20" s="12">
        <v>35</v>
      </c>
      <c r="C20" s="12">
        <v>9.6999999999999993</v>
      </c>
    </row>
    <row r="21" spans="1:3" x14ac:dyDescent="0.25">
      <c r="A21" s="12">
        <v>1977</v>
      </c>
      <c r="B21" s="12">
        <v>35.299999999999997</v>
      </c>
      <c r="C21" s="12">
        <v>9.1999999999999993</v>
      </c>
    </row>
    <row r="22" spans="1:3" x14ac:dyDescent="0.25">
      <c r="A22" s="12">
        <v>1978</v>
      </c>
      <c r="B22" s="12">
        <v>34</v>
      </c>
      <c r="C22" s="12">
        <v>8.6</v>
      </c>
    </row>
    <row r="23" spans="1:3" x14ac:dyDescent="0.25">
      <c r="A23" s="12">
        <v>1979</v>
      </c>
      <c r="B23" s="12">
        <v>33.4</v>
      </c>
      <c r="C23" s="12">
        <v>8.3000000000000007</v>
      </c>
    </row>
    <row r="24" spans="1:3" x14ac:dyDescent="0.25">
      <c r="A24" s="12">
        <v>1980</v>
      </c>
      <c r="B24" s="12">
        <v>35.5</v>
      </c>
      <c r="C24" s="12">
        <v>8.4</v>
      </c>
    </row>
    <row r="25" spans="1:3" x14ac:dyDescent="0.25">
      <c r="A25" s="12">
        <v>1981</v>
      </c>
      <c r="B25" s="12">
        <v>28.5</v>
      </c>
      <c r="C25" s="12">
        <v>6.9</v>
      </c>
    </row>
    <row r="26" spans="1:3" x14ac:dyDescent="0.25">
      <c r="A26" s="12">
        <v>1982</v>
      </c>
      <c r="B26" s="12">
        <v>31.9</v>
      </c>
      <c r="C26" s="12">
        <v>7.5</v>
      </c>
    </row>
    <row r="27" spans="1:3" x14ac:dyDescent="0.25">
      <c r="A27" s="12">
        <v>1983</v>
      </c>
      <c r="B27" s="12">
        <v>28.7</v>
      </c>
      <c r="C27" s="12">
        <v>6.7</v>
      </c>
    </row>
    <row r="28" spans="1:3" x14ac:dyDescent="0.25">
      <c r="A28" s="12">
        <v>1984</v>
      </c>
      <c r="B28" s="12">
        <v>31.9</v>
      </c>
      <c r="C28" s="12">
        <v>7.3</v>
      </c>
    </row>
    <row r="29" spans="1:3" x14ac:dyDescent="0.25">
      <c r="A29" s="12">
        <v>1985</v>
      </c>
      <c r="B29" s="12">
        <v>29.2</v>
      </c>
      <c r="C29" s="12">
        <v>6.5</v>
      </c>
    </row>
    <row r="30" spans="1:3" x14ac:dyDescent="0.25">
      <c r="A30" s="12">
        <v>1986</v>
      </c>
      <c r="B30" s="12">
        <v>31.6</v>
      </c>
      <c r="C30" s="12">
        <v>6.2</v>
      </c>
    </row>
    <row r="31" spans="1:3" x14ac:dyDescent="0.25">
      <c r="A31" s="12">
        <v>1987</v>
      </c>
      <c r="B31" s="12">
        <v>33.6</v>
      </c>
      <c r="C31" s="12">
        <v>6.3</v>
      </c>
    </row>
    <row r="32" spans="1:3" x14ac:dyDescent="0.25">
      <c r="A32" s="12">
        <v>1988</v>
      </c>
      <c r="B32" s="12">
        <v>35.1</v>
      </c>
      <c r="C32" s="12">
        <v>6.3</v>
      </c>
    </row>
    <row r="33" spans="1:3" x14ac:dyDescent="0.25">
      <c r="A33" s="12">
        <v>1989</v>
      </c>
      <c r="B33" s="12">
        <v>28.3</v>
      </c>
      <c r="C33" s="12">
        <v>5.0999999999999996</v>
      </c>
    </row>
    <row r="34" spans="1:3" x14ac:dyDescent="0.25">
      <c r="A34" s="12">
        <v>1990</v>
      </c>
      <c r="B34" s="12">
        <v>23.2</v>
      </c>
      <c r="C34" s="12">
        <v>5.4</v>
      </c>
    </row>
    <row r="35" spans="1:3" x14ac:dyDescent="0.25">
      <c r="A35" s="12">
        <v>1991</v>
      </c>
      <c r="B35" s="12">
        <v>34.200000000000003</v>
      </c>
      <c r="C35" s="12">
        <v>4.5999999999999996</v>
      </c>
    </row>
    <row r="36" spans="1:3" x14ac:dyDescent="0.25">
      <c r="A36" s="12">
        <v>1992</v>
      </c>
      <c r="B36" s="12">
        <v>23.9</v>
      </c>
      <c r="C36" s="12">
        <v>3</v>
      </c>
    </row>
    <row r="37" spans="1:3" x14ac:dyDescent="0.25">
      <c r="A37" s="12">
        <v>1993</v>
      </c>
      <c r="B37" s="12">
        <v>26.7</v>
      </c>
      <c r="C37" s="12">
        <v>3</v>
      </c>
    </row>
    <row r="38" spans="1:3" x14ac:dyDescent="0.25">
      <c r="A38" s="12">
        <v>1994</v>
      </c>
      <c r="B38" s="12">
        <v>28.4</v>
      </c>
      <c r="C38" s="12">
        <v>2.8</v>
      </c>
    </row>
    <row r="39" spans="1:3" x14ac:dyDescent="0.25">
      <c r="A39" s="12">
        <v>1995</v>
      </c>
      <c r="B39" s="12">
        <v>25.9</v>
      </c>
      <c r="C39" s="12">
        <v>2.9</v>
      </c>
    </row>
    <row r="40" spans="1:3" x14ac:dyDescent="0.25">
      <c r="A40" s="12">
        <v>1996</v>
      </c>
      <c r="B40" s="12">
        <v>28.6</v>
      </c>
      <c r="C40" s="12">
        <v>2.2000000000000002</v>
      </c>
    </row>
    <row r="41" spans="1:3" x14ac:dyDescent="0.25">
      <c r="A41" s="12">
        <v>1997</v>
      </c>
      <c r="B41" s="12">
        <v>27.3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Ораховац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Ораховац</v>
      </c>
      <c r="C4" s="18" t="s">
        <v>657</v>
      </c>
    </row>
    <row r="5" spans="1:3" x14ac:dyDescent="0.25">
      <c r="A5" s="12">
        <v>1961</v>
      </c>
      <c r="B5" s="12">
        <v>173.1</v>
      </c>
      <c r="C5" s="12">
        <v>82.9</v>
      </c>
    </row>
    <row r="6" spans="1:3" x14ac:dyDescent="0.25">
      <c r="A6" s="12">
        <v>1962</v>
      </c>
      <c r="B6" s="12">
        <v>219.1</v>
      </c>
      <c r="C6" s="12">
        <v>87.1</v>
      </c>
    </row>
    <row r="7" spans="1:3" x14ac:dyDescent="0.25">
      <c r="A7" s="12">
        <v>1963</v>
      </c>
      <c r="B7" s="12">
        <v>162.69999999999999</v>
      </c>
      <c r="C7" s="12">
        <v>78.2</v>
      </c>
    </row>
    <row r="8" spans="1:3" x14ac:dyDescent="0.25">
      <c r="A8" s="12">
        <v>1964</v>
      </c>
      <c r="B8" s="12">
        <v>162.6</v>
      </c>
      <c r="C8" s="12">
        <v>78.2</v>
      </c>
    </row>
    <row r="9" spans="1:3" x14ac:dyDescent="0.25">
      <c r="A9" s="12">
        <v>1965</v>
      </c>
      <c r="B9" s="12">
        <v>165.3</v>
      </c>
      <c r="C9" s="12">
        <v>74.900000000000006</v>
      </c>
    </row>
    <row r="10" spans="1:3" x14ac:dyDescent="0.25">
      <c r="A10" s="12">
        <v>1966</v>
      </c>
      <c r="B10" s="12">
        <v>122</v>
      </c>
      <c r="C10" s="12">
        <v>62.8</v>
      </c>
    </row>
    <row r="11" spans="1:3" x14ac:dyDescent="0.25">
      <c r="A11" s="12">
        <v>1967</v>
      </c>
      <c r="B11" s="12">
        <v>135.19999999999999</v>
      </c>
      <c r="C11" s="12">
        <v>63.8</v>
      </c>
    </row>
    <row r="12" spans="1:3" x14ac:dyDescent="0.25">
      <c r="A12" s="12">
        <v>1968</v>
      </c>
      <c r="B12" s="12">
        <v>103.8</v>
      </c>
      <c r="C12" s="12">
        <v>59.4</v>
      </c>
    </row>
    <row r="13" spans="1:3" x14ac:dyDescent="0.25">
      <c r="A13" s="12">
        <v>1969</v>
      </c>
      <c r="B13" s="12">
        <v>114.4</v>
      </c>
      <c r="C13" s="12">
        <v>58.7</v>
      </c>
    </row>
    <row r="14" spans="1:3" x14ac:dyDescent="0.25">
      <c r="A14" s="12">
        <v>1970</v>
      </c>
      <c r="B14" s="12">
        <v>125.4</v>
      </c>
      <c r="C14" s="12">
        <v>56.3</v>
      </c>
    </row>
    <row r="15" spans="1:3" x14ac:dyDescent="0.25">
      <c r="A15" s="12">
        <v>1971</v>
      </c>
      <c r="B15" s="12">
        <v>101.3</v>
      </c>
      <c r="C15" s="12">
        <v>53.1</v>
      </c>
    </row>
    <row r="16" spans="1:3" x14ac:dyDescent="0.25">
      <c r="A16" s="12">
        <v>1972</v>
      </c>
      <c r="B16" s="12">
        <v>88.9</v>
      </c>
      <c r="C16" s="12">
        <v>46.9</v>
      </c>
    </row>
    <row r="17" spans="1:3" x14ac:dyDescent="0.25">
      <c r="A17" s="12">
        <v>1973</v>
      </c>
      <c r="B17" s="12">
        <v>84.1</v>
      </c>
      <c r="C17" s="12">
        <v>47.7</v>
      </c>
    </row>
    <row r="18" spans="1:3" x14ac:dyDescent="0.25">
      <c r="A18" s="12">
        <v>1974</v>
      </c>
      <c r="B18" s="12">
        <v>73.3</v>
      </c>
      <c r="C18" s="12">
        <v>45.3</v>
      </c>
    </row>
    <row r="19" spans="1:3" x14ac:dyDescent="0.25">
      <c r="A19" s="12">
        <v>1975</v>
      </c>
      <c r="B19" s="12">
        <v>77.3</v>
      </c>
      <c r="C19" s="12">
        <v>44</v>
      </c>
    </row>
    <row r="20" spans="1:3" x14ac:dyDescent="0.25">
      <c r="A20" s="12">
        <v>1976</v>
      </c>
      <c r="B20" s="12">
        <v>84.4</v>
      </c>
      <c r="C20" s="12">
        <v>39.9</v>
      </c>
    </row>
    <row r="21" spans="1:3" x14ac:dyDescent="0.25">
      <c r="A21" s="12">
        <v>1977</v>
      </c>
      <c r="B21" s="12">
        <v>75.900000000000006</v>
      </c>
      <c r="C21" s="12">
        <v>39.6</v>
      </c>
    </row>
    <row r="22" spans="1:3" x14ac:dyDescent="0.25">
      <c r="A22" s="12">
        <v>1978</v>
      </c>
      <c r="B22" s="12">
        <v>76.900000000000006</v>
      </c>
      <c r="C22" s="12">
        <v>37.799999999999997</v>
      </c>
    </row>
    <row r="23" spans="1:3" x14ac:dyDescent="0.25">
      <c r="A23" s="12">
        <v>1979</v>
      </c>
      <c r="B23" s="12">
        <v>69.900000000000006</v>
      </c>
      <c r="C23" s="12">
        <v>38.200000000000003</v>
      </c>
    </row>
    <row r="24" spans="1:3" x14ac:dyDescent="0.25">
      <c r="A24" s="12">
        <v>1980</v>
      </c>
      <c r="B24" s="12">
        <v>51.7</v>
      </c>
      <c r="C24" s="12">
        <v>33.9</v>
      </c>
    </row>
    <row r="25" spans="1:3" x14ac:dyDescent="0.25">
      <c r="A25" s="12">
        <v>1981</v>
      </c>
      <c r="B25" s="12">
        <v>183</v>
      </c>
      <c r="C25" s="12">
        <v>35</v>
      </c>
    </row>
    <row r="26" spans="1:3" x14ac:dyDescent="0.25">
      <c r="A26" s="12">
        <v>1982</v>
      </c>
      <c r="B26" s="12">
        <v>160.4</v>
      </c>
      <c r="C26" s="12">
        <v>36.5</v>
      </c>
    </row>
    <row r="27" spans="1:3" x14ac:dyDescent="0.25">
      <c r="A27" s="12">
        <v>1983</v>
      </c>
      <c r="B27" s="12">
        <v>174.4</v>
      </c>
      <c r="C27" s="12">
        <v>36.6</v>
      </c>
    </row>
    <row r="28" spans="1:3" x14ac:dyDescent="0.25">
      <c r="A28" s="12">
        <v>1984</v>
      </c>
      <c r="B28" s="12">
        <v>138.80000000000001</v>
      </c>
      <c r="C28" s="12">
        <v>31.9</v>
      </c>
    </row>
    <row r="29" spans="1:3" x14ac:dyDescent="0.25">
      <c r="A29" s="12">
        <v>1985</v>
      </c>
      <c r="B29" s="12">
        <v>156.9</v>
      </c>
      <c r="C29" s="12">
        <v>33.700000000000003</v>
      </c>
    </row>
    <row r="30" spans="1:3" x14ac:dyDescent="0.25">
      <c r="A30" s="12">
        <v>1986</v>
      </c>
      <c r="B30" s="12">
        <v>141.19999999999999</v>
      </c>
      <c r="C30" s="12">
        <v>32</v>
      </c>
    </row>
    <row r="31" spans="1:3" x14ac:dyDescent="0.25">
      <c r="A31" s="12">
        <v>1987</v>
      </c>
      <c r="B31" s="12">
        <v>122</v>
      </c>
      <c r="C31" s="12">
        <v>30.2</v>
      </c>
    </row>
    <row r="32" spans="1:3" x14ac:dyDescent="0.25">
      <c r="A32" s="12">
        <v>1988</v>
      </c>
      <c r="B32" s="12">
        <v>121.8</v>
      </c>
      <c r="C32" s="12">
        <v>30.5</v>
      </c>
    </row>
    <row r="33" spans="1:3" x14ac:dyDescent="0.25">
      <c r="A33" s="12">
        <v>1989</v>
      </c>
      <c r="B33" s="12">
        <v>120.7</v>
      </c>
      <c r="C33" s="12">
        <v>30.2</v>
      </c>
    </row>
    <row r="34" spans="1:3" x14ac:dyDescent="0.25">
      <c r="A34" s="12">
        <v>1990</v>
      </c>
      <c r="B34" s="12">
        <v>106.7</v>
      </c>
      <c r="C34" s="12">
        <v>23.2</v>
      </c>
    </row>
    <row r="35" spans="1:3" x14ac:dyDescent="0.25">
      <c r="A35" s="12">
        <v>1991</v>
      </c>
      <c r="B35" s="12">
        <v>35.299999999999997</v>
      </c>
      <c r="C35" s="12">
        <v>21.6</v>
      </c>
    </row>
    <row r="36" spans="1:3" x14ac:dyDescent="0.25">
      <c r="A36" s="12">
        <v>1992</v>
      </c>
      <c r="B36" s="12">
        <v>27.5</v>
      </c>
      <c r="C36" s="12">
        <v>22.3</v>
      </c>
    </row>
    <row r="37" spans="1:3" x14ac:dyDescent="0.25">
      <c r="A37" s="12">
        <v>1993</v>
      </c>
      <c r="B37" s="12">
        <v>25.4</v>
      </c>
      <c r="C37" s="12">
        <v>22.3</v>
      </c>
    </row>
    <row r="38" spans="1:3" x14ac:dyDescent="0.25">
      <c r="A38" s="12">
        <v>1994</v>
      </c>
      <c r="B38" s="12">
        <v>14.3</v>
      </c>
      <c r="C38" s="12">
        <v>18.600000000000001</v>
      </c>
    </row>
    <row r="39" spans="1:3" x14ac:dyDescent="0.25">
      <c r="A39" s="12">
        <v>1995</v>
      </c>
      <c r="B39" s="12">
        <v>18.7</v>
      </c>
      <c r="C39" s="12">
        <v>17.2</v>
      </c>
    </row>
    <row r="40" spans="1:3" x14ac:dyDescent="0.25">
      <c r="A40" s="12">
        <v>1996</v>
      </c>
      <c r="B40" s="12">
        <v>10.8</v>
      </c>
      <c r="C40" s="12">
        <v>15.1</v>
      </c>
    </row>
    <row r="41" spans="1:3" x14ac:dyDescent="0.25">
      <c r="A41" s="12">
        <v>1997</v>
      </c>
      <c r="B41" s="12">
        <v>13.1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2018-07-06T10:43:26Z</cp:lastPrinted>
  <dcterms:created xsi:type="dcterms:W3CDTF">2007-11-09T11:28:08Z</dcterms:created>
  <dcterms:modified xsi:type="dcterms:W3CDTF">2023-07-06T17:52:36Z</dcterms:modified>
  <cp:category>DevInfo</cp:category>
</cp:coreProperties>
</file>