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bookViews>
    <workbookView xWindow="-15" yWindow="-15" windowWidth="10245" windowHeight="8160" tabRatio="765" firstSheet="1" activeTab="1"/>
  </bookViews>
  <sheets>
    <sheet name="Rules" sheetId="103" state="hidden" r:id="rId1"/>
    <sheet name="Layout" sheetId="104" r:id="rId2"/>
    <sheet name="TABELA1" sheetId="92" state="hidden" r:id="rId3"/>
    <sheet name="TABELA2" sheetId="93" state="hidden" r:id="rId4"/>
    <sheet name="TABELA3" sheetId="97" state="hidden" r:id="rId5"/>
    <sheet name="TABELA4" sheetId="98" state="hidden" r:id="rId6"/>
    <sheet name="TABELA5" sheetId="99" state="hidden" r:id="rId7"/>
  </sheets>
  <definedNames>
    <definedName name="_xlnm.Print_Area" localSheetId="1">Layout!$A$1:$K$200</definedName>
  </definedNames>
  <calcPr calcId="145621"/>
</workbook>
</file>

<file path=xl/calcChain.xml><?xml version="1.0" encoding="utf-8"?>
<calcChain xmlns="http://schemas.openxmlformats.org/spreadsheetml/2006/main">
  <c r="B163" i="104" l="1"/>
  <c r="C163" i="104"/>
  <c r="D163" i="104"/>
  <c r="E163" i="104"/>
  <c r="F163" i="104"/>
  <c r="G163" i="104"/>
  <c r="H163" i="104"/>
  <c r="I163" i="104"/>
  <c r="J163" i="104"/>
  <c r="E20" i="104"/>
  <c r="E19" i="104"/>
  <c r="E18" i="104"/>
  <c r="E17" i="104"/>
  <c r="E16" i="104"/>
  <c r="E15" i="104"/>
  <c r="E14" i="104"/>
  <c r="E13" i="104"/>
  <c r="E12" i="104"/>
  <c r="I66" i="92"/>
  <c r="D162" i="104" l="1"/>
  <c r="E162" i="104"/>
  <c r="F162" i="104"/>
  <c r="G162" i="104"/>
  <c r="H162" i="104"/>
  <c r="I162" i="104"/>
  <c r="J162" i="104"/>
  <c r="C162" i="104"/>
  <c r="B162" i="104"/>
  <c r="I65" i="92"/>
  <c r="J161" i="104" l="1"/>
  <c r="I161" i="104"/>
  <c r="H161" i="104"/>
  <c r="G161" i="104"/>
  <c r="F161" i="104"/>
  <c r="E161" i="104"/>
  <c r="D161" i="104"/>
  <c r="C161" i="104"/>
  <c r="B161" i="104"/>
  <c r="I64" i="92"/>
  <c r="B159" i="104" l="1"/>
  <c r="C159" i="104"/>
  <c r="D159" i="104"/>
  <c r="E159" i="104"/>
  <c r="F159" i="104"/>
  <c r="G159" i="104"/>
  <c r="H159" i="104"/>
  <c r="I159" i="104"/>
  <c r="J159" i="104"/>
  <c r="I63" i="92"/>
  <c r="I62" i="92"/>
  <c r="J158" i="104" l="1"/>
  <c r="I158" i="104"/>
  <c r="H158" i="104"/>
  <c r="G158" i="104"/>
  <c r="F158" i="104"/>
  <c r="E158" i="104"/>
  <c r="D158" i="104"/>
  <c r="C158" i="104"/>
  <c r="B158" i="104"/>
  <c r="B157" i="104" l="1"/>
  <c r="C157" i="104"/>
  <c r="D157" i="104"/>
  <c r="E157" i="104"/>
  <c r="F157" i="104"/>
  <c r="G157" i="104"/>
  <c r="H157" i="104"/>
  <c r="I157" i="104"/>
  <c r="J157" i="104"/>
  <c r="I61" i="92"/>
  <c r="J156" i="104" l="1"/>
  <c r="I156" i="104"/>
  <c r="H156" i="104"/>
  <c r="G156" i="104"/>
  <c r="F156" i="104"/>
  <c r="E156" i="104"/>
  <c r="D156" i="104"/>
  <c r="C156" i="104"/>
  <c r="B156" i="104"/>
  <c r="I60" i="92"/>
  <c r="A1" i="93" l="1"/>
  <c r="B4" i="93" s="1"/>
  <c r="A1" i="97"/>
  <c r="B4" i="97" s="1"/>
  <c r="A1" i="98"/>
  <c r="B4" i="98" s="1"/>
  <c r="A1" i="99"/>
  <c r="B4" i="99" s="1"/>
  <c r="A139" i="104" l="1"/>
  <c r="A80" i="104"/>
  <c r="J155" i="104" l="1"/>
  <c r="I155" i="104"/>
  <c r="H155" i="104"/>
  <c r="G155" i="104"/>
  <c r="F155" i="104"/>
  <c r="E155" i="104"/>
  <c r="D155" i="104"/>
  <c r="C155" i="104"/>
  <c r="B155" i="104"/>
  <c r="J153" i="104"/>
  <c r="I153" i="104"/>
  <c r="H153" i="104"/>
  <c r="G153" i="104"/>
  <c r="F153" i="104"/>
  <c r="E153" i="104"/>
  <c r="D153" i="104"/>
  <c r="C153" i="104"/>
  <c r="B153" i="104"/>
  <c r="J152" i="104"/>
  <c r="I152" i="104"/>
  <c r="H152" i="104"/>
  <c r="G152" i="104"/>
  <c r="F152" i="104"/>
  <c r="E152" i="104"/>
  <c r="D152" i="104"/>
  <c r="C152" i="104"/>
  <c r="B152" i="104"/>
  <c r="J151" i="104"/>
  <c r="I151" i="104"/>
  <c r="H151" i="104"/>
  <c r="G151" i="104"/>
  <c r="F151" i="104"/>
  <c r="E151" i="104"/>
  <c r="D151" i="104"/>
  <c r="C151" i="104"/>
  <c r="B151" i="104"/>
  <c r="J150" i="104"/>
  <c r="I150" i="104"/>
  <c r="H150" i="104"/>
  <c r="G150" i="104"/>
  <c r="F150" i="104"/>
  <c r="E150" i="104"/>
  <c r="D150" i="104"/>
  <c r="C150" i="104"/>
  <c r="B150" i="104"/>
  <c r="J149" i="104"/>
  <c r="I149" i="104"/>
  <c r="H149" i="104"/>
  <c r="G149" i="104"/>
  <c r="F149" i="104"/>
  <c r="E149" i="104"/>
  <c r="D149" i="104"/>
  <c r="C149" i="104"/>
  <c r="B149" i="104"/>
  <c r="J147" i="104"/>
  <c r="I147" i="104"/>
  <c r="H147" i="104"/>
  <c r="G147" i="104"/>
  <c r="F147" i="104"/>
  <c r="E147" i="104"/>
  <c r="D147" i="104"/>
  <c r="C147" i="104"/>
  <c r="B147" i="104"/>
  <c r="J146" i="104"/>
  <c r="I146" i="104"/>
  <c r="H146" i="104"/>
  <c r="G146" i="104"/>
  <c r="F146" i="104"/>
  <c r="E146" i="104"/>
  <c r="D146" i="104"/>
  <c r="C146" i="104"/>
  <c r="B146" i="104"/>
  <c r="J145" i="104"/>
  <c r="I145" i="104"/>
  <c r="H145" i="104"/>
  <c r="G145" i="104"/>
  <c r="F145" i="104"/>
  <c r="E145" i="104"/>
  <c r="D145" i="104"/>
  <c r="C145" i="104"/>
  <c r="B145" i="104"/>
  <c r="J144" i="104"/>
  <c r="I144" i="104"/>
  <c r="H144" i="104"/>
  <c r="G144" i="104"/>
  <c r="F144" i="104"/>
  <c r="E144" i="104"/>
  <c r="D144" i="104"/>
  <c r="C144" i="104"/>
  <c r="B144" i="104"/>
  <c r="J143" i="104"/>
  <c r="I143" i="104"/>
  <c r="H143" i="104"/>
  <c r="G143" i="104"/>
  <c r="F143" i="104"/>
  <c r="E143" i="104"/>
  <c r="D143" i="104"/>
  <c r="C143" i="104"/>
  <c r="B143" i="104"/>
  <c r="J136" i="104"/>
  <c r="I136" i="104"/>
  <c r="H136" i="104"/>
  <c r="G136" i="104"/>
  <c r="F136" i="104"/>
  <c r="E136" i="104"/>
  <c r="D136" i="104"/>
  <c r="C136" i="104"/>
  <c r="B136" i="104"/>
  <c r="J135" i="104"/>
  <c r="I135" i="104"/>
  <c r="H135" i="104"/>
  <c r="G135" i="104"/>
  <c r="F135" i="104"/>
  <c r="E135" i="104"/>
  <c r="D135" i="104"/>
  <c r="C135" i="104"/>
  <c r="B135" i="104"/>
  <c r="J134" i="104"/>
  <c r="I134" i="104"/>
  <c r="H134" i="104"/>
  <c r="G134" i="104"/>
  <c r="F134" i="104"/>
  <c r="E134" i="104"/>
  <c r="D134" i="104"/>
  <c r="C134" i="104"/>
  <c r="B134" i="104"/>
  <c r="J133" i="104"/>
  <c r="I133" i="104"/>
  <c r="H133" i="104"/>
  <c r="G133" i="104"/>
  <c r="F133" i="104"/>
  <c r="E133" i="104"/>
  <c r="D133" i="104"/>
  <c r="C133" i="104"/>
  <c r="B133" i="104"/>
  <c r="J132" i="104"/>
  <c r="I132" i="104"/>
  <c r="H132" i="104"/>
  <c r="G132" i="104"/>
  <c r="F132" i="104"/>
  <c r="E132" i="104"/>
  <c r="D132" i="104"/>
  <c r="C132" i="104"/>
  <c r="B132" i="104"/>
  <c r="J130" i="104"/>
  <c r="I130" i="104"/>
  <c r="H130" i="104"/>
  <c r="G130" i="104"/>
  <c r="F130" i="104"/>
  <c r="E130" i="104"/>
  <c r="D130" i="104"/>
  <c r="C130" i="104"/>
  <c r="B130" i="104"/>
  <c r="J129" i="104"/>
  <c r="I129" i="104"/>
  <c r="H129" i="104"/>
  <c r="G129" i="104"/>
  <c r="F129" i="104"/>
  <c r="E129" i="104"/>
  <c r="D129" i="104"/>
  <c r="C129" i="104"/>
  <c r="B129" i="104"/>
  <c r="J128" i="104"/>
  <c r="I128" i="104"/>
  <c r="H128" i="104"/>
  <c r="G128" i="104"/>
  <c r="F128" i="104"/>
  <c r="E128" i="104"/>
  <c r="D128" i="104"/>
  <c r="C128" i="104"/>
  <c r="B128" i="104"/>
  <c r="J127" i="104"/>
  <c r="I127" i="104"/>
  <c r="H127" i="104"/>
  <c r="G127" i="104"/>
  <c r="F127" i="104"/>
  <c r="E127" i="104"/>
  <c r="D127" i="104"/>
  <c r="C127" i="104"/>
  <c r="B127" i="104"/>
  <c r="J126" i="104"/>
  <c r="I126" i="104"/>
  <c r="H126" i="104"/>
  <c r="G126" i="104"/>
  <c r="F126" i="104"/>
  <c r="E126" i="104"/>
  <c r="D126" i="104"/>
  <c r="C126" i="104"/>
  <c r="B126" i="104"/>
  <c r="J124" i="104"/>
  <c r="I124" i="104"/>
  <c r="H124" i="104"/>
  <c r="G124" i="104"/>
  <c r="F124" i="104"/>
  <c r="E124" i="104"/>
  <c r="D124" i="104"/>
  <c r="C124" i="104"/>
  <c r="B124" i="104"/>
  <c r="J123" i="104"/>
  <c r="I123" i="104"/>
  <c r="H123" i="104"/>
  <c r="G123" i="104"/>
  <c r="F123" i="104"/>
  <c r="E123" i="104"/>
  <c r="D123" i="104"/>
  <c r="C123" i="104"/>
  <c r="B123" i="104"/>
  <c r="J122" i="104"/>
  <c r="I122" i="104"/>
  <c r="H122" i="104"/>
  <c r="G122" i="104"/>
  <c r="F122" i="104"/>
  <c r="E122" i="104"/>
  <c r="D122" i="104"/>
  <c r="C122" i="104"/>
  <c r="B122" i="104"/>
  <c r="J121" i="104"/>
  <c r="I121" i="104"/>
  <c r="H121" i="104"/>
  <c r="G121" i="104"/>
  <c r="F121" i="104"/>
  <c r="E121" i="104"/>
  <c r="D121" i="104"/>
  <c r="C121" i="104"/>
  <c r="B121" i="104"/>
  <c r="J120" i="104"/>
  <c r="I120" i="104"/>
  <c r="H120" i="104"/>
  <c r="G120" i="104"/>
  <c r="F120" i="104"/>
  <c r="E120" i="104"/>
  <c r="D120" i="104"/>
  <c r="C120" i="104"/>
  <c r="B120" i="104"/>
  <c r="J118" i="104"/>
  <c r="I118" i="104"/>
  <c r="H118" i="104"/>
  <c r="G118" i="104"/>
  <c r="F118" i="104"/>
  <c r="E118" i="104"/>
  <c r="D118" i="104"/>
  <c r="C118" i="104"/>
  <c r="B118" i="104"/>
  <c r="J117" i="104"/>
  <c r="I117" i="104"/>
  <c r="H117" i="104"/>
  <c r="G117" i="104"/>
  <c r="F117" i="104"/>
  <c r="E117" i="104"/>
  <c r="D117" i="104"/>
  <c r="C117" i="104"/>
  <c r="B117" i="104"/>
  <c r="J116" i="104"/>
  <c r="I116" i="104"/>
  <c r="H116" i="104"/>
  <c r="G116" i="104"/>
  <c r="F116" i="104"/>
  <c r="E116" i="104"/>
  <c r="D116" i="104"/>
  <c r="C116" i="104"/>
  <c r="B116" i="104"/>
  <c r="J115" i="104"/>
  <c r="I115" i="104"/>
  <c r="H115" i="104"/>
  <c r="G115" i="104"/>
  <c r="F115" i="104"/>
  <c r="E115" i="104"/>
  <c r="D115" i="104"/>
  <c r="C115" i="104"/>
  <c r="B115" i="104"/>
  <c r="J114" i="104"/>
  <c r="I114" i="104"/>
  <c r="H114" i="104"/>
  <c r="G114" i="104"/>
  <c r="F114" i="104"/>
  <c r="E114" i="104"/>
  <c r="D114" i="104"/>
  <c r="C114" i="104"/>
  <c r="B114" i="104"/>
  <c r="J112" i="104"/>
  <c r="I112" i="104"/>
  <c r="H112" i="104"/>
  <c r="G112" i="104"/>
  <c r="F112" i="104"/>
  <c r="E112" i="104"/>
  <c r="D112" i="104"/>
  <c r="C112" i="104"/>
  <c r="B112" i="104"/>
  <c r="J111" i="104"/>
  <c r="I111" i="104"/>
  <c r="H111" i="104"/>
  <c r="G111" i="104"/>
  <c r="F111" i="104"/>
  <c r="E111" i="104"/>
  <c r="D111" i="104"/>
  <c r="C111" i="104"/>
  <c r="B111" i="104"/>
  <c r="J110" i="104"/>
  <c r="I110" i="104"/>
  <c r="H110" i="104"/>
  <c r="G110" i="104"/>
  <c r="F110" i="104"/>
  <c r="E110" i="104"/>
  <c r="D110" i="104"/>
  <c r="C110" i="104"/>
  <c r="B110" i="104"/>
  <c r="J109" i="104"/>
  <c r="I109" i="104"/>
  <c r="H109" i="104"/>
  <c r="G109" i="104"/>
  <c r="F109" i="104"/>
  <c r="E109" i="104"/>
  <c r="D109" i="104"/>
  <c r="C109" i="104"/>
  <c r="B109" i="104"/>
  <c r="J108" i="104"/>
  <c r="I108" i="104"/>
  <c r="H108" i="104"/>
  <c r="G108" i="104"/>
  <c r="F108" i="104"/>
  <c r="E108" i="104"/>
  <c r="D108" i="104"/>
  <c r="C108" i="104"/>
  <c r="B108" i="104"/>
  <c r="J106" i="104"/>
  <c r="I106" i="104"/>
  <c r="H106" i="104"/>
  <c r="G106" i="104"/>
  <c r="F106" i="104"/>
  <c r="E106" i="104"/>
  <c r="D106" i="104"/>
  <c r="C106" i="104"/>
  <c r="B106" i="104"/>
  <c r="J105" i="104"/>
  <c r="I105" i="104"/>
  <c r="H105" i="104"/>
  <c r="G105" i="104"/>
  <c r="F105" i="104"/>
  <c r="E105" i="104"/>
  <c r="D105" i="104"/>
  <c r="C105" i="104"/>
  <c r="B105" i="104"/>
  <c r="J104" i="104"/>
  <c r="I104" i="104"/>
  <c r="H104" i="104"/>
  <c r="G104" i="104"/>
  <c r="F104" i="104"/>
  <c r="E104" i="104"/>
  <c r="D104" i="104"/>
  <c r="C104" i="104"/>
  <c r="B104" i="104"/>
  <c r="J103" i="104"/>
  <c r="I103" i="104"/>
  <c r="H103" i="104"/>
  <c r="G103" i="104"/>
  <c r="F103" i="104"/>
  <c r="E103" i="104"/>
  <c r="D103" i="104"/>
  <c r="C103" i="104"/>
  <c r="B103" i="104"/>
  <c r="J102" i="104"/>
  <c r="I102" i="104"/>
  <c r="H102" i="104"/>
  <c r="G102" i="104"/>
  <c r="F102" i="104"/>
  <c r="E102" i="104"/>
  <c r="D102" i="104"/>
  <c r="C102" i="104"/>
  <c r="B102" i="104"/>
  <c r="J100" i="104"/>
  <c r="I100" i="104"/>
  <c r="H100" i="104"/>
  <c r="G100" i="104"/>
  <c r="F100" i="104"/>
  <c r="E100" i="104"/>
  <c r="D100" i="104"/>
  <c r="C100" i="104"/>
  <c r="B100" i="104"/>
  <c r="J99" i="104"/>
  <c r="I99" i="104"/>
  <c r="H99" i="104"/>
  <c r="G99" i="104"/>
  <c r="F99" i="104"/>
  <c r="E99" i="104"/>
  <c r="D99" i="104"/>
  <c r="C99" i="104"/>
  <c r="B99" i="104"/>
  <c r="J98" i="104"/>
  <c r="I98" i="104"/>
  <c r="H98" i="104"/>
  <c r="G98" i="104"/>
  <c r="F98" i="104"/>
  <c r="E98" i="104"/>
  <c r="D98" i="104"/>
  <c r="C98" i="104"/>
  <c r="B98" i="104"/>
  <c r="J97" i="104"/>
  <c r="I97" i="104"/>
  <c r="H97" i="104"/>
  <c r="G97" i="104"/>
  <c r="F97" i="104"/>
  <c r="E97" i="104"/>
  <c r="D97" i="104"/>
  <c r="C97" i="104"/>
  <c r="B97" i="104"/>
  <c r="J96" i="104"/>
  <c r="I96" i="104"/>
  <c r="H96" i="104"/>
  <c r="G96" i="104"/>
  <c r="F96" i="104"/>
  <c r="E96" i="104"/>
  <c r="D96" i="104"/>
  <c r="C96" i="104"/>
  <c r="B96" i="104"/>
  <c r="J94" i="104"/>
  <c r="I94" i="104"/>
  <c r="H94" i="104"/>
  <c r="G94" i="104"/>
  <c r="F94" i="104"/>
  <c r="E94" i="104"/>
  <c r="D94" i="104"/>
  <c r="C94" i="104"/>
  <c r="B94" i="104"/>
  <c r="J93" i="104"/>
  <c r="I93" i="104"/>
  <c r="H93" i="104"/>
  <c r="G93" i="104"/>
  <c r="F93" i="104"/>
  <c r="E93" i="104"/>
  <c r="D93" i="104"/>
  <c r="C93" i="104"/>
  <c r="B93" i="104"/>
  <c r="J92" i="104"/>
  <c r="I92" i="104"/>
  <c r="H92" i="104"/>
  <c r="G92" i="104"/>
  <c r="F92" i="104"/>
  <c r="E92" i="104"/>
  <c r="D92" i="104"/>
  <c r="C92" i="104"/>
  <c r="B92" i="104"/>
  <c r="J91" i="104"/>
  <c r="I91" i="104"/>
  <c r="H91" i="104"/>
  <c r="G91" i="104"/>
  <c r="F91" i="104"/>
  <c r="E91" i="104"/>
  <c r="D91" i="104"/>
  <c r="C91" i="104"/>
  <c r="B91" i="104"/>
  <c r="J90" i="104"/>
  <c r="I90" i="104"/>
  <c r="H90" i="104"/>
  <c r="G90" i="104"/>
  <c r="F90" i="104"/>
  <c r="E90" i="104"/>
  <c r="D90" i="104"/>
  <c r="C90" i="104"/>
  <c r="B90" i="104"/>
  <c r="J88" i="104"/>
  <c r="I88" i="104"/>
  <c r="H88" i="104"/>
  <c r="G88" i="104"/>
  <c r="F88" i="104"/>
  <c r="E88" i="104"/>
  <c r="D88" i="104"/>
  <c r="C88" i="104"/>
  <c r="J87" i="104"/>
  <c r="I87" i="104"/>
  <c r="H87" i="104"/>
  <c r="G87" i="104"/>
  <c r="F87" i="104"/>
  <c r="E87" i="104"/>
  <c r="D87" i="104"/>
  <c r="C87" i="104"/>
  <c r="J86" i="104"/>
  <c r="I86" i="104"/>
  <c r="H86" i="104"/>
  <c r="G86" i="104"/>
  <c r="F86" i="104"/>
  <c r="E86" i="104"/>
  <c r="D86" i="104"/>
  <c r="C86" i="104"/>
  <c r="J85" i="104"/>
  <c r="I85" i="104"/>
  <c r="H85" i="104"/>
  <c r="G85" i="104"/>
  <c r="F85" i="104"/>
  <c r="E85" i="104"/>
  <c r="D85" i="104"/>
  <c r="C85" i="104"/>
  <c r="J84" i="104"/>
  <c r="I84" i="104"/>
  <c r="H84" i="104"/>
  <c r="G84" i="104"/>
  <c r="F84" i="104"/>
  <c r="E84" i="104"/>
  <c r="D84" i="104"/>
  <c r="C84" i="104"/>
  <c r="B88" i="104"/>
  <c r="B87" i="104"/>
  <c r="B86" i="104"/>
  <c r="B85" i="104"/>
  <c r="B84" i="104"/>
  <c r="D20" i="104"/>
  <c r="D19" i="104"/>
  <c r="D18" i="104"/>
  <c r="D17" i="104"/>
  <c r="D16" i="104"/>
  <c r="D15" i="104"/>
  <c r="D14" i="104"/>
  <c r="D13" i="104"/>
  <c r="D12" i="104"/>
  <c r="A8" i="104" l="1"/>
  <c r="I59" i="92"/>
  <c r="I58" i="92" l="1"/>
  <c r="I57" i="92" l="1"/>
  <c r="I56" i="92" l="1"/>
  <c r="I5" i="92"/>
  <c r="I6" i="92"/>
  <c r="I7" i="92"/>
  <c r="I8" i="92"/>
  <c r="I9" i="92"/>
  <c r="I10" i="92"/>
  <c r="I11" i="92"/>
  <c r="I12" i="92"/>
  <c r="I13" i="92"/>
  <c r="I14" i="92"/>
  <c r="I15" i="92"/>
  <c r="I16" i="92"/>
  <c r="I17" i="92"/>
  <c r="I18" i="92"/>
  <c r="I19" i="92"/>
  <c r="I20" i="92"/>
  <c r="I21" i="92"/>
  <c r="I22" i="92"/>
  <c r="I23" i="92"/>
  <c r="I24" i="92"/>
  <c r="I25" i="92"/>
  <c r="I26" i="92"/>
  <c r="I27" i="92"/>
  <c r="I28" i="92"/>
  <c r="I29" i="92"/>
  <c r="I30" i="92"/>
  <c r="I31" i="92"/>
  <c r="I32" i="92"/>
  <c r="I33" i="92"/>
  <c r="I34" i="92"/>
  <c r="I35" i="92"/>
  <c r="I36" i="92"/>
  <c r="I37" i="92"/>
  <c r="I38" i="92"/>
  <c r="I39" i="92"/>
  <c r="I40" i="92"/>
  <c r="I41" i="92"/>
  <c r="I42" i="92"/>
  <c r="I43" i="92"/>
  <c r="I44" i="92"/>
  <c r="I45" i="92"/>
  <c r="I46" i="92"/>
  <c r="I47" i="92"/>
  <c r="I48" i="92"/>
  <c r="I49" i="92"/>
  <c r="I50" i="92"/>
  <c r="I51" i="92"/>
  <c r="I52" i="92"/>
  <c r="I53" i="92"/>
  <c r="I54" i="92"/>
  <c r="I55" i="92"/>
  <c r="I4" i="92"/>
</calcChain>
</file>

<file path=xl/sharedStrings.xml><?xml version="1.0" encoding="utf-8"?>
<sst xmlns="http://schemas.openxmlformats.org/spreadsheetml/2006/main" count="1822" uniqueCount="841">
  <si>
    <t>StartOfMapping</t>
  </si>
  <si>
    <t>ProfileType</t>
  </si>
  <si>
    <t>Area</t>
  </si>
  <si>
    <t>profilenamingconvention</t>
  </si>
  <si>
    <t>Object</t>
  </si>
  <si>
    <t>CommonElements</t>
  </si>
  <si>
    <t>ObjectType</t>
  </si>
  <si>
    <t>Chart</t>
  </si>
  <si>
    <t>ObjectSheet</t>
  </si>
  <si>
    <t>Layout</t>
  </si>
  <si>
    <t>DataSheet</t>
  </si>
  <si>
    <t>TABELA1</t>
  </si>
  <si>
    <t>ChartID</t>
  </si>
  <si>
    <t>AreaProfile</t>
  </si>
  <si>
    <t>IUS</t>
  </si>
  <si>
    <t>SRC</t>
  </si>
  <si>
    <t>TP</t>
  </si>
  <si>
    <t>CategoryXAxisLabels</t>
  </si>
  <si>
    <t>SeriesCount</t>
  </si>
  <si>
    <t>DataCells</t>
  </si>
  <si>
    <t>A1</t>
  </si>
  <si>
    <t>Area - TP=MRT|IUS=c4ca0ffd-668b-42e1-bbbf-037f2883c34f~784D95D4-0CE0-45D9-BAFF-C9D19082FFDD~A311B12B-026F-47CC-8D35-8E994906C86E</t>
  </si>
  <si>
    <t>EndOfObject</t>
  </si>
  <si>
    <t>EndOfMapping</t>
  </si>
  <si>
    <t>B4</t>
  </si>
  <si>
    <t>DV - TP=TPH_1961|IUS=c4ca0ffd-668b-42e1-bbbf-037f2883c34f~784D95D4-0CE0-45D9-BAFF-C9D19082FFDD~A311B12B-026F-47CC-8D35-8E994906C86E</t>
  </si>
  <si>
    <t>B5</t>
  </si>
  <si>
    <t>DV - TP=TPH_1962|IUS=c4ca0ffd-668b-42e1-bbbf-037f2883c34f~784D95D4-0CE0-45D9-BAFF-C9D19082FFDD~A311B12B-026F-47CC-8D35-8E994906C86E</t>
  </si>
  <si>
    <t>B6</t>
  </si>
  <si>
    <t>DV - TP=TPH_1963|IUS=c4ca0ffd-668b-42e1-bbbf-037f2883c34f~784D95D4-0CE0-45D9-BAFF-C9D19082FFDD~A311B12B-026F-47CC-8D35-8E994906C86E</t>
  </si>
  <si>
    <t>B7</t>
  </si>
  <si>
    <t>DV - TP=TPH_1964|IUS=c4ca0ffd-668b-42e1-bbbf-037f2883c34f~784D95D4-0CE0-45D9-BAFF-C9D19082FFDD~A311B12B-026F-47CC-8D35-8E994906C86E</t>
  </si>
  <si>
    <t>B8</t>
  </si>
  <si>
    <t>DV - TP=TPH_1965|IUS=c4ca0ffd-668b-42e1-bbbf-037f2883c34f~784D95D4-0CE0-45D9-BAFF-C9D19082FFDD~A311B12B-026F-47CC-8D35-8E994906C86E</t>
  </si>
  <si>
    <t>B9</t>
  </si>
  <si>
    <t>DV - TP=TPH_1966|IUS=c4ca0ffd-668b-42e1-bbbf-037f2883c34f~784D95D4-0CE0-45D9-BAFF-C9D19082FFDD~A311B12B-026F-47CC-8D35-8E994906C86E</t>
  </si>
  <si>
    <t>B10</t>
  </si>
  <si>
    <t>DV - TP=TPH_1967|IUS=c4ca0ffd-668b-42e1-bbbf-037f2883c34f~784D95D4-0CE0-45D9-BAFF-C9D19082FFDD~A311B12B-026F-47CC-8D35-8E994906C86E</t>
  </si>
  <si>
    <t>B11</t>
  </si>
  <si>
    <t>DV - TP=TPH_1968|IUS=c4ca0ffd-668b-42e1-bbbf-037f2883c34f~784D95D4-0CE0-45D9-BAFF-C9D19082FFDD~A311B12B-026F-47CC-8D35-8E994906C86E</t>
  </si>
  <si>
    <t>B12</t>
  </si>
  <si>
    <t>DV - TP=TPH_1969|IUS=c4ca0ffd-668b-42e1-bbbf-037f2883c34f~784D95D4-0CE0-45D9-BAFF-C9D19082FFDD~A311B12B-026F-47CC-8D35-8E994906C86E</t>
  </si>
  <si>
    <t>B13</t>
  </si>
  <si>
    <t>DV - TP=TPH_1970|IUS=c4ca0ffd-668b-42e1-bbbf-037f2883c34f~784D95D4-0CE0-45D9-BAFF-C9D19082FFDD~A311B12B-026F-47CC-8D35-8E994906C86E</t>
  </si>
  <si>
    <t>B14</t>
  </si>
  <si>
    <t>DV - TP=TPH_1971|IUS=c4ca0ffd-668b-42e1-bbbf-037f2883c34f~784D95D4-0CE0-45D9-BAFF-C9D19082FFDD~A311B12B-026F-47CC-8D35-8E994906C86E</t>
  </si>
  <si>
    <t>B15</t>
  </si>
  <si>
    <t>DV - TP=TPH_1972|IUS=c4ca0ffd-668b-42e1-bbbf-037f2883c34f~784D95D4-0CE0-45D9-BAFF-C9D19082FFDD~A311B12B-026F-47CC-8D35-8E994906C86E</t>
  </si>
  <si>
    <t>B16</t>
  </si>
  <si>
    <t>DV - TP=TPH_1973|IUS=c4ca0ffd-668b-42e1-bbbf-037f2883c34f~784D95D4-0CE0-45D9-BAFF-C9D19082FFDD~A311B12B-026F-47CC-8D35-8E994906C86E</t>
  </si>
  <si>
    <t>B17</t>
  </si>
  <si>
    <t>DV - TP=TPH_1974|IUS=c4ca0ffd-668b-42e1-bbbf-037f2883c34f~784D95D4-0CE0-45D9-BAFF-C9D19082FFDD~A311B12B-026F-47CC-8D35-8E994906C86E</t>
  </si>
  <si>
    <t>B18</t>
  </si>
  <si>
    <t>DV - TP=TPH_1975|IUS=c4ca0ffd-668b-42e1-bbbf-037f2883c34f~784D95D4-0CE0-45D9-BAFF-C9D19082FFDD~A311B12B-026F-47CC-8D35-8E994906C86E</t>
  </si>
  <si>
    <t>B19</t>
  </si>
  <si>
    <t>DV - TP=TPH_1976|IUS=c4ca0ffd-668b-42e1-bbbf-037f2883c34f~784D95D4-0CE0-45D9-BAFF-C9D19082FFDD~A311B12B-026F-47CC-8D35-8E994906C86E</t>
  </si>
  <si>
    <t>B20</t>
  </si>
  <si>
    <t>DV - TP=TPH_1977|IUS=c4ca0ffd-668b-42e1-bbbf-037f2883c34f~784D95D4-0CE0-45D9-BAFF-C9D19082FFDD~A311B12B-026F-47CC-8D35-8E994906C86E</t>
  </si>
  <si>
    <t>B21</t>
  </si>
  <si>
    <t>DV - TP=TPH_1978|IUS=c4ca0ffd-668b-42e1-bbbf-037f2883c34f~784D95D4-0CE0-45D9-BAFF-C9D19082FFDD~A311B12B-026F-47CC-8D35-8E994906C86E</t>
  </si>
  <si>
    <t>B22</t>
  </si>
  <si>
    <t>DV - TP=TPH_1979|IUS=c4ca0ffd-668b-42e1-bbbf-037f2883c34f~784D95D4-0CE0-45D9-BAFF-C9D19082FFDD~A311B12B-026F-47CC-8D35-8E994906C86E</t>
  </si>
  <si>
    <t>B23</t>
  </si>
  <si>
    <t>DV - TP=TPH_1980|IUS=c4ca0ffd-668b-42e1-bbbf-037f2883c34f~784D95D4-0CE0-45D9-BAFF-C9D19082FFDD~A311B12B-026F-47CC-8D35-8E994906C86E</t>
  </si>
  <si>
    <t>B24</t>
  </si>
  <si>
    <t>DV - TP=TPH_1981|IUS=c4ca0ffd-668b-42e1-bbbf-037f2883c34f~784D95D4-0CE0-45D9-BAFF-C9D19082FFDD~A311B12B-026F-47CC-8D35-8E994906C86E</t>
  </si>
  <si>
    <t>B25</t>
  </si>
  <si>
    <t>DV - TP=TPH_1982|IUS=c4ca0ffd-668b-42e1-bbbf-037f2883c34f~784D95D4-0CE0-45D9-BAFF-C9D19082FFDD~A311B12B-026F-47CC-8D35-8E994906C86E</t>
  </si>
  <si>
    <t>B26</t>
  </si>
  <si>
    <t>DV - TP=TPH_1983|IUS=c4ca0ffd-668b-42e1-bbbf-037f2883c34f~784D95D4-0CE0-45D9-BAFF-C9D19082FFDD~A311B12B-026F-47CC-8D35-8E994906C86E</t>
  </si>
  <si>
    <t>B27</t>
  </si>
  <si>
    <t>DV - TP=TPH_1984|IUS=c4ca0ffd-668b-42e1-bbbf-037f2883c34f~784D95D4-0CE0-45D9-BAFF-C9D19082FFDD~A311B12B-026F-47CC-8D35-8E994906C86E</t>
  </si>
  <si>
    <t>B28</t>
  </si>
  <si>
    <t>DV - TP=TPH_1985|IUS=c4ca0ffd-668b-42e1-bbbf-037f2883c34f~784D95D4-0CE0-45D9-BAFF-C9D19082FFDD~A311B12B-026F-47CC-8D35-8E994906C86E</t>
  </si>
  <si>
    <t>B29</t>
  </si>
  <si>
    <t>DV - TP=TPH_1986|IUS=c4ca0ffd-668b-42e1-bbbf-037f2883c34f~784D95D4-0CE0-45D9-BAFF-C9D19082FFDD~A311B12B-026F-47CC-8D35-8E994906C86E</t>
  </si>
  <si>
    <t>B30</t>
  </si>
  <si>
    <t>DV - TP=TPH_1987|IUS=c4ca0ffd-668b-42e1-bbbf-037f2883c34f~784D95D4-0CE0-45D9-BAFF-C9D19082FFDD~A311B12B-026F-47CC-8D35-8E994906C86E</t>
  </si>
  <si>
    <t>B31</t>
  </si>
  <si>
    <t>DV - TP=TPH_1988|IUS=c4ca0ffd-668b-42e1-bbbf-037f2883c34f~784D95D4-0CE0-45D9-BAFF-C9D19082FFDD~A311B12B-026F-47CC-8D35-8E994906C86E</t>
  </si>
  <si>
    <t>B32</t>
  </si>
  <si>
    <t>DV - TP=TPH_1989|IUS=c4ca0ffd-668b-42e1-bbbf-037f2883c34f~784D95D4-0CE0-45D9-BAFF-C9D19082FFDD~A311B12B-026F-47CC-8D35-8E994906C86E</t>
  </si>
  <si>
    <t>B33</t>
  </si>
  <si>
    <t>DV - TP=TPH_1990|IUS=c4ca0ffd-668b-42e1-bbbf-037f2883c34f~784D95D4-0CE0-45D9-BAFF-C9D19082FFDD~A311B12B-026F-47CC-8D35-8E994906C86E</t>
  </si>
  <si>
    <t>B34</t>
  </si>
  <si>
    <t>DV - TP=TPH_1991|IUS=c4ca0ffd-668b-42e1-bbbf-037f2883c34f~784D95D4-0CE0-45D9-BAFF-C9D19082FFDD~A311B12B-026F-47CC-8D35-8E994906C86E</t>
  </si>
  <si>
    <t>B35</t>
  </si>
  <si>
    <t>DV - TP=TPH_1992|IUS=c4ca0ffd-668b-42e1-bbbf-037f2883c34f~784D95D4-0CE0-45D9-BAFF-C9D19082FFDD~A311B12B-026F-47CC-8D35-8E994906C86E</t>
  </si>
  <si>
    <t>B36</t>
  </si>
  <si>
    <t>DV - TP=TPH_1993|IUS=c4ca0ffd-668b-42e1-bbbf-037f2883c34f~784D95D4-0CE0-45D9-BAFF-C9D19082FFDD~A311B12B-026F-47CC-8D35-8E994906C86E</t>
  </si>
  <si>
    <t>B37</t>
  </si>
  <si>
    <t>DV - TP=TPH_1994|IUS=c4ca0ffd-668b-42e1-bbbf-037f2883c34f~784D95D4-0CE0-45D9-BAFF-C9D19082FFDD~A311B12B-026F-47CC-8D35-8E994906C86E</t>
  </si>
  <si>
    <t>B38</t>
  </si>
  <si>
    <t>DV - TP=TPH_1995|IUS=c4ca0ffd-668b-42e1-bbbf-037f2883c34f~784D95D4-0CE0-45D9-BAFF-C9D19082FFDD~A311B12B-026F-47CC-8D35-8E994906C86E</t>
  </si>
  <si>
    <t>B39</t>
  </si>
  <si>
    <t>DV - TP=TPH_1996|IUS=c4ca0ffd-668b-42e1-bbbf-037f2883c34f~784D95D4-0CE0-45D9-BAFF-C9D19082FFDD~A311B12B-026F-47CC-8D35-8E994906C86E</t>
  </si>
  <si>
    <t>B40</t>
  </si>
  <si>
    <t>DV - TP=TPH_1997|IUS=c4ca0ffd-668b-42e1-bbbf-037f2883c34f~784D95D4-0CE0-45D9-BAFF-C9D19082FFDD~A311B12B-026F-47CC-8D35-8E994906C86E</t>
  </si>
  <si>
    <t>B41</t>
  </si>
  <si>
    <t>DV - TP=TPH_1998|IUS=c4ca0ffd-668b-42e1-bbbf-037f2883c34f~784D95D4-0CE0-45D9-BAFF-C9D19082FFDD~A311B12B-026F-47CC-8D35-8E994906C86E</t>
  </si>
  <si>
    <t>B42</t>
  </si>
  <si>
    <t>DV - TP=TPH_1999|IUS=c4ca0ffd-668b-42e1-bbbf-037f2883c34f~784D95D4-0CE0-45D9-BAFF-C9D19082FFDD~A311B12B-026F-47CC-8D35-8E994906C86E</t>
  </si>
  <si>
    <t>B43</t>
  </si>
  <si>
    <t>DV - TP=TPH_2000|IUS=c4ca0ffd-668b-42e1-bbbf-037f2883c34f~784D95D4-0CE0-45D9-BAFF-C9D19082FFDD~A311B12B-026F-47CC-8D35-8E994906C86E</t>
  </si>
  <si>
    <t>B44</t>
  </si>
  <si>
    <t>DV - TP=TPH_2001|IUS=c4ca0ffd-668b-42e1-bbbf-037f2883c34f~784D95D4-0CE0-45D9-BAFF-C9D19082FFDD~A311B12B-026F-47CC-8D35-8E994906C86E</t>
  </si>
  <si>
    <t>B45</t>
  </si>
  <si>
    <t>DV - TP=TPH_2002|IUS=c4ca0ffd-668b-42e1-bbbf-037f2883c34f~784D95D4-0CE0-45D9-BAFF-C9D19082FFDD~A311B12B-026F-47CC-8D35-8E994906C86E</t>
  </si>
  <si>
    <t>B46</t>
  </si>
  <si>
    <t>DV - TP=TPH_2003|IUS=c4ca0ffd-668b-42e1-bbbf-037f2883c34f~784D95D4-0CE0-45D9-BAFF-C9D19082FFDD~A311B12B-026F-47CC-8D35-8E994906C86E</t>
  </si>
  <si>
    <t>B47</t>
  </si>
  <si>
    <t>DV - TP=TPH_2004|IUS=c4ca0ffd-668b-42e1-bbbf-037f2883c34f~784D95D4-0CE0-45D9-BAFF-C9D19082FFDD~A311B12B-026F-47CC-8D35-8E994906C86E</t>
  </si>
  <si>
    <t>B48</t>
  </si>
  <si>
    <t>DV - TP=TPH_2005|IUS=c4ca0ffd-668b-42e1-bbbf-037f2883c34f~784D95D4-0CE0-45D9-BAFF-C9D19082FFDD~A311B12B-026F-47CC-8D35-8E994906C86E</t>
  </si>
  <si>
    <t>B49</t>
  </si>
  <si>
    <t>DV - TP=TPH_2006|IUS=c4ca0ffd-668b-42e1-bbbf-037f2883c34f~784D95D4-0CE0-45D9-BAFF-C9D19082FFDD~A311B12B-026F-47CC-8D35-8E994906C86E</t>
  </si>
  <si>
    <t>B50</t>
  </si>
  <si>
    <t>DV - TP=TPH_2007|IUS=c4ca0ffd-668b-42e1-bbbf-037f2883c34f~784D95D4-0CE0-45D9-BAFF-C9D19082FFDD~A311B12B-026F-47CC-8D35-8E994906C86E</t>
  </si>
  <si>
    <t>B51</t>
  </si>
  <si>
    <t>DV - TP=TPH_2008|IUS=c4ca0ffd-668b-42e1-bbbf-037f2883c34f~784D95D4-0CE0-45D9-BAFF-C9D19082FFDD~A311B12B-026F-47CC-8D35-8E994906C86E</t>
  </si>
  <si>
    <t>B52</t>
  </si>
  <si>
    <t>DV - TP=TPH_2009|IUS=c4ca0ffd-668b-42e1-bbbf-037f2883c34f~784D95D4-0CE0-45D9-BAFF-C9D19082FFDD~A311B12B-026F-47CC-8D35-8E994906C86E</t>
  </si>
  <si>
    <t>B53</t>
  </si>
  <si>
    <t>DV - TP=TPH_2010|IUS=c4ca0ffd-668b-42e1-bbbf-037f2883c34f~784D95D4-0CE0-45D9-BAFF-C9D19082FFDD~A311B12B-026F-47CC-8D35-8E994906C86E</t>
  </si>
  <si>
    <t>B54</t>
  </si>
  <si>
    <t>DV - TP=TPH_2011|IUS=c4ca0ffd-668b-42e1-bbbf-037f2883c34f~784D95D4-0CE0-45D9-BAFF-C9D19082FFDD~A311B12B-026F-47CC-8D35-8E994906C86E</t>
  </si>
  <si>
    <t>C4</t>
  </si>
  <si>
    <t>DV - TP=TPH_1961|IUS=44dbb47f-83dc-4655-a6db-fc89630d29c8~784D95D4-0CE0-45D9-BAFF-C9D19082FFDD~A311B12B-026F-47CC-8D35-8E994906C86E</t>
  </si>
  <si>
    <t>C5</t>
  </si>
  <si>
    <t>DV - TP=TPH_1962|IUS=44dbb47f-83dc-4655-a6db-fc89630d29c8~784D95D4-0CE0-45D9-BAFF-C9D19082FFDD~A311B12B-026F-47CC-8D35-8E994906C86E</t>
  </si>
  <si>
    <t>C6</t>
  </si>
  <si>
    <t>DV - TP=TPH_1963|IUS=44dbb47f-83dc-4655-a6db-fc89630d29c8~784D95D4-0CE0-45D9-BAFF-C9D19082FFDD~A311B12B-026F-47CC-8D35-8E994906C86E</t>
  </si>
  <si>
    <t>C7</t>
  </si>
  <si>
    <t>DV - TP=TPH_1964|IUS=44dbb47f-83dc-4655-a6db-fc89630d29c8~784D95D4-0CE0-45D9-BAFF-C9D19082FFDD~A311B12B-026F-47CC-8D35-8E994906C86E</t>
  </si>
  <si>
    <t>C8</t>
  </si>
  <si>
    <t>DV - TP=TPH_1965|IUS=44dbb47f-83dc-4655-a6db-fc89630d29c8~784D95D4-0CE0-45D9-BAFF-C9D19082FFDD~A311B12B-026F-47CC-8D35-8E994906C86E</t>
  </si>
  <si>
    <t>C9</t>
  </si>
  <si>
    <t>DV - TP=TPH_1966|IUS=44dbb47f-83dc-4655-a6db-fc89630d29c8~784D95D4-0CE0-45D9-BAFF-C9D19082FFDD~A311B12B-026F-47CC-8D35-8E994906C86E</t>
  </si>
  <si>
    <t>C10</t>
  </si>
  <si>
    <t>DV - TP=TPH_1967|IUS=44dbb47f-83dc-4655-a6db-fc89630d29c8~784D95D4-0CE0-45D9-BAFF-C9D19082FFDD~A311B12B-026F-47CC-8D35-8E994906C86E</t>
  </si>
  <si>
    <t>C11</t>
  </si>
  <si>
    <t>DV - TP=TPH_1968|IUS=44dbb47f-83dc-4655-a6db-fc89630d29c8~784D95D4-0CE0-45D9-BAFF-C9D19082FFDD~A311B12B-026F-47CC-8D35-8E994906C86E</t>
  </si>
  <si>
    <t>C12</t>
  </si>
  <si>
    <t>DV - TP=TPH_1969|IUS=44dbb47f-83dc-4655-a6db-fc89630d29c8~784D95D4-0CE0-45D9-BAFF-C9D19082FFDD~A311B12B-026F-47CC-8D35-8E994906C86E</t>
  </si>
  <si>
    <t>C13</t>
  </si>
  <si>
    <t>DV - TP=TPH_1970|IUS=44dbb47f-83dc-4655-a6db-fc89630d29c8~784D95D4-0CE0-45D9-BAFF-C9D19082FFDD~A311B12B-026F-47CC-8D35-8E994906C86E</t>
  </si>
  <si>
    <t>C14</t>
  </si>
  <si>
    <t>DV - TP=TPH_1971|IUS=44dbb47f-83dc-4655-a6db-fc89630d29c8~784D95D4-0CE0-45D9-BAFF-C9D19082FFDD~A311B12B-026F-47CC-8D35-8E994906C86E</t>
  </si>
  <si>
    <t>C15</t>
  </si>
  <si>
    <t>DV - TP=TPH_1972|IUS=44dbb47f-83dc-4655-a6db-fc89630d29c8~784D95D4-0CE0-45D9-BAFF-C9D19082FFDD~A311B12B-026F-47CC-8D35-8E994906C86E</t>
  </si>
  <si>
    <t>C16</t>
  </si>
  <si>
    <t>DV - TP=TPH_1973|IUS=44dbb47f-83dc-4655-a6db-fc89630d29c8~784D95D4-0CE0-45D9-BAFF-C9D19082FFDD~A311B12B-026F-47CC-8D35-8E994906C86E</t>
  </si>
  <si>
    <t>C17</t>
  </si>
  <si>
    <t>DV - TP=TPH_1974|IUS=44dbb47f-83dc-4655-a6db-fc89630d29c8~784D95D4-0CE0-45D9-BAFF-C9D19082FFDD~A311B12B-026F-47CC-8D35-8E994906C86E</t>
  </si>
  <si>
    <t>C18</t>
  </si>
  <si>
    <t>DV - TP=TPH_1975|IUS=44dbb47f-83dc-4655-a6db-fc89630d29c8~784D95D4-0CE0-45D9-BAFF-C9D19082FFDD~A311B12B-026F-47CC-8D35-8E994906C86E</t>
  </si>
  <si>
    <t>C19</t>
  </si>
  <si>
    <t>DV - TP=TPH_1976|IUS=44dbb47f-83dc-4655-a6db-fc89630d29c8~784D95D4-0CE0-45D9-BAFF-C9D19082FFDD~A311B12B-026F-47CC-8D35-8E994906C86E</t>
  </si>
  <si>
    <t>C20</t>
  </si>
  <si>
    <t>DV - TP=TPH_1977|IUS=44dbb47f-83dc-4655-a6db-fc89630d29c8~784D95D4-0CE0-45D9-BAFF-C9D19082FFDD~A311B12B-026F-47CC-8D35-8E994906C86E</t>
  </si>
  <si>
    <t>C21</t>
  </si>
  <si>
    <t>DV - TP=TPH_1978|IUS=44dbb47f-83dc-4655-a6db-fc89630d29c8~784D95D4-0CE0-45D9-BAFF-C9D19082FFDD~A311B12B-026F-47CC-8D35-8E994906C86E</t>
  </si>
  <si>
    <t>C22</t>
  </si>
  <si>
    <t>DV - TP=TPH_1979|IUS=44dbb47f-83dc-4655-a6db-fc89630d29c8~784D95D4-0CE0-45D9-BAFF-C9D19082FFDD~A311B12B-026F-47CC-8D35-8E994906C86E</t>
  </si>
  <si>
    <t>C23</t>
  </si>
  <si>
    <t>DV - TP=TPH_1980|IUS=44dbb47f-83dc-4655-a6db-fc89630d29c8~784D95D4-0CE0-45D9-BAFF-C9D19082FFDD~A311B12B-026F-47CC-8D35-8E994906C86E</t>
  </si>
  <si>
    <t>C24</t>
  </si>
  <si>
    <t>DV - TP=TPH_1981|IUS=44dbb47f-83dc-4655-a6db-fc89630d29c8~784D95D4-0CE0-45D9-BAFF-C9D19082FFDD~A311B12B-026F-47CC-8D35-8E994906C86E</t>
  </si>
  <si>
    <t>C25</t>
  </si>
  <si>
    <t>DV - TP=TPH_1982|IUS=44dbb47f-83dc-4655-a6db-fc89630d29c8~784D95D4-0CE0-45D9-BAFF-C9D19082FFDD~A311B12B-026F-47CC-8D35-8E994906C86E</t>
  </si>
  <si>
    <t>C26</t>
  </si>
  <si>
    <t>DV - TP=TPH_1983|IUS=44dbb47f-83dc-4655-a6db-fc89630d29c8~784D95D4-0CE0-45D9-BAFF-C9D19082FFDD~A311B12B-026F-47CC-8D35-8E994906C86E</t>
  </si>
  <si>
    <t>C27</t>
  </si>
  <si>
    <t>DV - TP=TPH_1984|IUS=44dbb47f-83dc-4655-a6db-fc89630d29c8~784D95D4-0CE0-45D9-BAFF-C9D19082FFDD~A311B12B-026F-47CC-8D35-8E994906C86E</t>
  </si>
  <si>
    <t>C28</t>
  </si>
  <si>
    <t>DV - TP=TPH_1985|IUS=44dbb47f-83dc-4655-a6db-fc89630d29c8~784D95D4-0CE0-45D9-BAFF-C9D19082FFDD~A311B12B-026F-47CC-8D35-8E994906C86E</t>
  </si>
  <si>
    <t>C29</t>
  </si>
  <si>
    <t>DV - TP=TPH_1986|IUS=44dbb47f-83dc-4655-a6db-fc89630d29c8~784D95D4-0CE0-45D9-BAFF-C9D19082FFDD~A311B12B-026F-47CC-8D35-8E994906C86E</t>
  </si>
  <si>
    <t>C30</t>
  </si>
  <si>
    <t>DV - TP=TPH_1987|IUS=44dbb47f-83dc-4655-a6db-fc89630d29c8~784D95D4-0CE0-45D9-BAFF-C9D19082FFDD~A311B12B-026F-47CC-8D35-8E994906C86E</t>
  </si>
  <si>
    <t>C31</t>
  </si>
  <si>
    <t>DV - TP=TPH_1988|IUS=44dbb47f-83dc-4655-a6db-fc89630d29c8~784D95D4-0CE0-45D9-BAFF-C9D19082FFDD~A311B12B-026F-47CC-8D35-8E994906C86E</t>
  </si>
  <si>
    <t>C32</t>
  </si>
  <si>
    <t>DV - TP=TPH_1989|IUS=44dbb47f-83dc-4655-a6db-fc89630d29c8~784D95D4-0CE0-45D9-BAFF-C9D19082FFDD~A311B12B-026F-47CC-8D35-8E994906C86E</t>
  </si>
  <si>
    <t>C33</t>
  </si>
  <si>
    <t>DV - TP=TPH_1990|IUS=44dbb47f-83dc-4655-a6db-fc89630d29c8~784D95D4-0CE0-45D9-BAFF-C9D19082FFDD~A311B12B-026F-47CC-8D35-8E994906C86E</t>
  </si>
  <si>
    <t>C34</t>
  </si>
  <si>
    <t>DV - TP=TPH_1991|IUS=44dbb47f-83dc-4655-a6db-fc89630d29c8~784D95D4-0CE0-45D9-BAFF-C9D19082FFDD~A311B12B-026F-47CC-8D35-8E994906C86E</t>
  </si>
  <si>
    <t>C35</t>
  </si>
  <si>
    <t>DV - TP=TPH_1992|IUS=44dbb47f-83dc-4655-a6db-fc89630d29c8~784D95D4-0CE0-45D9-BAFF-C9D19082FFDD~A311B12B-026F-47CC-8D35-8E994906C86E</t>
  </si>
  <si>
    <t>C36</t>
  </si>
  <si>
    <t>DV - TP=TPH_1993|IUS=44dbb47f-83dc-4655-a6db-fc89630d29c8~784D95D4-0CE0-45D9-BAFF-C9D19082FFDD~A311B12B-026F-47CC-8D35-8E994906C86E</t>
  </si>
  <si>
    <t>C37</t>
  </si>
  <si>
    <t>DV - TP=TPH_1994|IUS=44dbb47f-83dc-4655-a6db-fc89630d29c8~784D95D4-0CE0-45D9-BAFF-C9D19082FFDD~A311B12B-026F-47CC-8D35-8E994906C86E</t>
  </si>
  <si>
    <t>C38</t>
  </si>
  <si>
    <t>DV - TP=TPH_1995|IUS=44dbb47f-83dc-4655-a6db-fc89630d29c8~784D95D4-0CE0-45D9-BAFF-C9D19082FFDD~A311B12B-026F-47CC-8D35-8E994906C86E</t>
  </si>
  <si>
    <t>C39</t>
  </si>
  <si>
    <t>DV - TP=TPH_1996|IUS=44dbb47f-83dc-4655-a6db-fc89630d29c8~784D95D4-0CE0-45D9-BAFF-C9D19082FFDD~A311B12B-026F-47CC-8D35-8E994906C86E</t>
  </si>
  <si>
    <t>C40</t>
  </si>
  <si>
    <t>DV - TP=TPH_1997|IUS=44dbb47f-83dc-4655-a6db-fc89630d29c8~784D95D4-0CE0-45D9-BAFF-C9D19082FFDD~A311B12B-026F-47CC-8D35-8E994906C86E</t>
  </si>
  <si>
    <t>C41</t>
  </si>
  <si>
    <t>DV - TP=TPH_1998|IUS=44dbb47f-83dc-4655-a6db-fc89630d29c8~784D95D4-0CE0-45D9-BAFF-C9D19082FFDD~A311B12B-026F-47CC-8D35-8E994906C86E</t>
  </si>
  <si>
    <t>C42</t>
  </si>
  <si>
    <t>DV - TP=TPH_1999|IUS=44dbb47f-83dc-4655-a6db-fc89630d29c8~784D95D4-0CE0-45D9-BAFF-C9D19082FFDD~A311B12B-026F-47CC-8D35-8E994906C86E</t>
  </si>
  <si>
    <t>C43</t>
  </si>
  <si>
    <t>DV - TP=TPH_2000|IUS=44dbb47f-83dc-4655-a6db-fc89630d29c8~784D95D4-0CE0-45D9-BAFF-C9D19082FFDD~A311B12B-026F-47CC-8D35-8E994906C86E</t>
  </si>
  <si>
    <t>C44</t>
  </si>
  <si>
    <t>DV - TP=TPH_2001|IUS=44dbb47f-83dc-4655-a6db-fc89630d29c8~784D95D4-0CE0-45D9-BAFF-C9D19082FFDD~A311B12B-026F-47CC-8D35-8E994906C86E</t>
  </si>
  <si>
    <t>C45</t>
  </si>
  <si>
    <t>DV - TP=TPH_2002|IUS=44dbb47f-83dc-4655-a6db-fc89630d29c8~784D95D4-0CE0-45D9-BAFF-C9D19082FFDD~A311B12B-026F-47CC-8D35-8E994906C86E</t>
  </si>
  <si>
    <t>C46</t>
  </si>
  <si>
    <t>DV - TP=TPH_2003|IUS=44dbb47f-83dc-4655-a6db-fc89630d29c8~784D95D4-0CE0-45D9-BAFF-C9D19082FFDD~A311B12B-026F-47CC-8D35-8E994906C86E</t>
  </si>
  <si>
    <t>C47</t>
  </si>
  <si>
    <t>DV - TP=TPH_2004|IUS=44dbb47f-83dc-4655-a6db-fc89630d29c8~784D95D4-0CE0-45D9-BAFF-C9D19082FFDD~A311B12B-026F-47CC-8D35-8E994906C86E</t>
  </si>
  <si>
    <t>C48</t>
  </si>
  <si>
    <t>DV - TP=TPH_2005|IUS=44dbb47f-83dc-4655-a6db-fc89630d29c8~784D95D4-0CE0-45D9-BAFF-C9D19082FFDD~A311B12B-026F-47CC-8D35-8E994906C86E</t>
  </si>
  <si>
    <t>C49</t>
  </si>
  <si>
    <t>DV - TP=TPH_2006|IUS=44dbb47f-83dc-4655-a6db-fc89630d29c8~784D95D4-0CE0-45D9-BAFF-C9D19082FFDD~A311B12B-026F-47CC-8D35-8E994906C86E</t>
  </si>
  <si>
    <t>C50</t>
  </si>
  <si>
    <t>DV - TP=TPH_2007|IUS=44dbb47f-83dc-4655-a6db-fc89630d29c8~784D95D4-0CE0-45D9-BAFF-C9D19082FFDD~A311B12B-026F-47CC-8D35-8E994906C86E</t>
  </si>
  <si>
    <t>C51</t>
  </si>
  <si>
    <t>DV - TP=TPH_2008|IUS=44dbb47f-83dc-4655-a6db-fc89630d29c8~784D95D4-0CE0-45D9-BAFF-C9D19082FFDD~A311B12B-026F-47CC-8D35-8E994906C86E</t>
  </si>
  <si>
    <t>C52</t>
  </si>
  <si>
    <t>DV - TP=TPH_2009|IUS=44dbb47f-83dc-4655-a6db-fc89630d29c8~784D95D4-0CE0-45D9-BAFF-C9D19082FFDD~A311B12B-026F-47CC-8D35-8E994906C86E</t>
  </si>
  <si>
    <t>C53</t>
  </si>
  <si>
    <t>DV - TP=TPH_2010|IUS=44dbb47f-83dc-4655-a6db-fc89630d29c8~784D95D4-0CE0-45D9-BAFF-C9D19082FFDD~A311B12B-026F-47CC-8D35-8E994906C86E</t>
  </si>
  <si>
    <t>C54</t>
  </si>
  <si>
    <t>DV - TP=TPH_2011|IUS=44dbb47f-83dc-4655-a6db-fc89630d29c8~784D95D4-0CE0-45D9-BAFF-C9D19082FFDD~A311B12B-026F-47CC-8D35-8E994906C86E</t>
  </si>
  <si>
    <t>D4</t>
  </si>
  <si>
    <t>DV - TP=TPH_1961|IUS=be17d9b6-6cba-42a1-b164-91ff94a2636b~784D95D4-0CE0-45D9-BAFF-C9D19082FFDD~A311B12B-026F-47CC-8D35-8E994906C86E</t>
  </si>
  <si>
    <t>D5</t>
  </si>
  <si>
    <t>DV - TP=TPH_1962|IUS=be17d9b6-6cba-42a1-b164-91ff94a2636b~784D95D4-0CE0-45D9-BAFF-C9D19082FFDD~A311B12B-026F-47CC-8D35-8E994906C86E</t>
  </si>
  <si>
    <t>D6</t>
  </si>
  <si>
    <t>DV - TP=TPH_1963|IUS=be17d9b6-6cba-42a1-b164-91ff94a2636b~784D95D4-0CE0-45D9-BAFF-C9D19082FFDD~A311B12B-026F-47CC-8D35-8E994906C86E</t>
  </si>
  <si>
    <t>D7</t>
  </si>
  <si>
    <t>DV - TP=TPH_1964|IUS=be17d9b6-6cba-42a1-b164-91ff94a2636b~784D95D4-0CE0-45D9-BAFF-C9D19082FFDD~A311B12B-026F-47CC-8D35-8E994906C86E</t>
  </si>
  <si>
    <t>D8</t>
  </si>
  <si>
    <t>DV - TP=TPH_1965|IUS=be17d9b6-6cba-42a1-b164-91ff94a2636b~784D95D4-0CE0-45D9-BAFF-C9D19082FFDD~A311B12B-026F-47CC-8D35-8E994906C86E</t>
  </si>
  <si>
    <t>D9</t>
  </si>
  <si>
    <t>DV - TP=TPH_1966|IUS=be17d9b6-6cba-42a1-b164-91ff94a2636b~784D95D4-0CE0-45D9-BAFF-C9D19082FFDD~A311B12B-026F-47CC-8D35-8E994906C86E</t>
  </si>
  <si>
    <t>D10</t>
  </si>
  <si>
    <t>DV - TP=TPH_1967|IUS=be17d9b6-6cba-42a1-b164-91ff94a2636b~784D95D4-0CE0-45D9-BAFF-C9D19082FFDD~A311B12B-026F-47CC-8D35-8E994906C86E</t>
  </si>
  <si>
    <t>D11</t>
  </si>
  <si>
    <t>DV - TP=TPH_1968|IUS=be17d9b6-6cba-42a1-b164-91ff94a2636b~784D95D4-0CE0-45D9-BAFF-C9D19082FFDD~A311B12B-026F-47CC-8D35-8E994906C86E</t>
  </si>
  <si>
    <t>D12</t>
  </si>
  <si>
    <t>DV - TP=TPH_1969|IUS=be17d9b6-6cba-42a1-b164-91ff94a2636b~784D95D4-0CE0-45D9-BAFF-C9D19082FFDD~A311B12B-026F-47CC-8D35-8E994906C86E</t>
  </si>
  <si>
    <t>D13</t>
  </si>
  <si>
    <t>DV - TP=TPH_1970|IUS=be17d9b6-6cba-42a1-b164-91ff94a2636b~784D95D4-0CE0-45D9-BAFF-C9D19082FFDD~A311B12B-026F-47CC-8D35-8E994906C86E</t>
  </si>
  <si>
    <t>D14</t>
  </si>
  <si>
    <t>DV - TP=TPH_1971|IUS=be17d9b6-6cba-42a1-b164-91ff94a2636b~784D95D4-0CE0-45D9-BAFF-C9D19082FFDD~A311B12B-026F-47CC-8D35-8E994906C86E</t>
  </si>
  <si>
    <t>D15</t>
  </si>
  <si>
    <t>DV - TP=TPH_1972|IUS=be17d9b6-6cba-42a1-b164-91ff94a2636b~784D95D4-0CE0-45D9-BAFF-C9D19082FFDD~A311B12B-026F-47CC-8D35-8E994906C86E</t>
  </si>
  <si>
    <t>D16</t>
  </si>
  <si>
    <t>DV - TP=TPH_1973|IUS=be17d9b6-6cba-42a1-b164-91ff94a2636b~784D95D4-0CE0-45D9-BAFF-C9D19082FFDD~A311B12B-026F-47CC-8D35-8E994906C86E</t>
  </si>
  <si>
    <t>D17</t>
  </si>
  <si>
    <t>DV - TP=TPH_1974|IUS=be17d9b6-6cba-42a1-b164-91ff94a2636b~784D95D4-0CE0-45D9-BAFF-C9D19082FFDD~A311B12B-026F-47CC-8D35-8E994906C86E</t>
  </si>
  <si>
    <t>D18</t>
  </si>
  <si>
    <t>DV - TP=TPH_1975|IUS=be17d9b6-6cba-42a1-b164-91ff94a2636b~784D95D4-0CE0-45D9-BAFF-C9D19082FFDD~A311B12B-026F-47CC-8D35-8E994906C86E</t>
  </si>
  <si>
    <t>D19</t>
  </si>
  <si>
    <t>DV - TP=TPH_1976|IUS=be17d9b6-6cba-42a1-b164-91ff94a2636b~784D95D4-0CE0-45D9-BAFF-C9D19082FFDD~A311B12B-026F-47CC-8D35-8E994906C86E</t>
  </si>
  <si>
    <t>D20</t>
  </si>
  <si>
    <t>DV - TP=TPH_1977|IUS=be17d9b6-6cba-42a1-b164-91ff94a2636b~784D95D4-0CE0-45D9-BAFF-C9D19082FFDD~A311B12B-026F-47CC-8D35-8E994906C86E</t>
  </si>
  <si>
    <t>D21</t>
  </si>
  <si>
    <t>DV - TP=TPH_1978|IUS=be17d9b6-6cba-42a1-b164-91ff94a2636b~784D95D4-0CE0-45D9-BAFF-C9D19082FFDD~A311B12B-026F-47CC-8D35-8E994906C86E</t>
  </si>
  <si>
    <t>D22</t>
  </si>
  <si>
    <t>DV - TP=TPH_1979|IUS=be17d9b6-6cba-42a1-b164-91ff94a2636b~784D95D4-0CE0-45D9-BAFF-C9D19082FFDD~A311B12B-026F-47CC-8D35-8E994906C86E</t>
  </si>
  <si>
    <t>D23</t>
  </si>
  <si>
    <t>DV - TP=TPH_1980|IUS=be17d9b6-6cba-42a1-b164-91ff94a2636b~784D95D4-0CE0-45D9-BAFF-C9D19082FFDD~A311B12B-026F-47CC-8D35-8E994906C86E</t>
  </si>
  <si>
    <t>D24</t>
  </si>
  <si>
    <t>DV - TP=TPH_1981|IUS=be17d9b6-6cba-42a1-b164-91ff94a2636b~784D95D4-0CE0-45D9-BAFF-C9D19082FFDD~A311B12B-026F-47CC-8D35-8E994906C86E</t>
  </si>
  <si>
    <t>D25</t>
  </si>
  <si>
    <t>DV - TP=TPH_1982|IUS=be17d9b6-6cba-42a1-b164-91ff94a2636b~784D95D4-0CE0-45D9-BAFF-C9D19082FFDD~A311B12B-026F-47CC-8D35-8E994906C86E</t>
  </si>
  <si>
    <t>D26</t>
  </si>
  <si>
    <t>DV - TP=TPH_1983|IUS=be17d9b6-6cba-42a1-b164-91ff94a2636b~784D95D4-0CE0-45D9-BAFF-C9D19082FFDD~A311B12B-026F-47CC-8D35-8E994906C86E</t>
  </si>
  <si>
    <t>D27</t>
  </si>
  <si>
    <t>DV - TP=TPH_1984|IUS=be17d9b6-6cba-42a1-b164-91ff94a2636b~784D95D4-0CE0-45D9-BAFF-C9D19082FFDD~A311B12B-026F-47CC-8D35-8E994906C86E</t>
  </si>
  <si>
    <t>D28</t>
  </si>
  <si>
    <t>DV - TP=TPH_1985|IUS=be17d9b6-6cba-42a1-b164-91ff94a2636b~784D95D4-0CE0-45D9-BAFF-C9D19082FFDD~A311B12B-026F-47CC-8D35-8E994906C86E</t>
  </si>
  <si>
    <t>D29</t>
  </si>
  <si>
    <t>DV - TP=TPH_1986|IUS=be17d9b6-6cba-42a1-b164-91ff94a2636b~784D95D4-0CE0-45D9-BAFF-C9D19082FFDD~A311B12B-026F-47CC-8D35-8E994906C86E</t>
  </si>
  <si>
    <t>D30</t>
  </si>
  <si>
    <t>DV - TP=TPH_1987|IUS=be17d9b6-6cba-42a1-b164-91ff94a2636b~784D95D4-0CE0-45D9-BAFF-C9D19082FFDD~A311B12B-026F-47CC-8D35-8E994906C86E</t>
  </si>
  <si>
    <t>D31</t>
  </si>
  <si>
    <t>DV - TP=TPH_1988|IUS=be17d9b6-6cba-42a1-b164-91ff94a2636b~784D95D4-0CE0-45D9-BAFF-C9D19082FFDD~A311B12B-026F-47CC-8D35-8E994906C86E</t>
  </si>
  <si>
    <t>D32</t>
  </si>
  <si>
    <t>DV - TP=TPH_1989|IUS=be17d9b6-6cba-42a1-b164-91ff94a2636b~784D95D4-0CE0-45D9-BAFF-C9D19082FFDD~A311B12B-026F-47CC-8D35-8E994906C86E</t>
  </si>
  <si>
    <t>D33</t>
  </si>
  <si>
    <t>DV - TP=TPH_1990|IUS=be17d9b6-6cba-42a1-b164-91ff94a2636b~784D95D4-0CE0-45D9-BAFF-C9D19082FFDD~A311B12B-026F-47CC-8D35-8E994906C86E</t>
  </si>
  <si>
    <t>D34</t>
  </si>
  <si>
    <t>DV - TP=TPH_1991|IUS=be17d9b6-6cba-42a1-b164-91ff94a2636b~784D95D4-0CE0-45D9-BAFF-C9D19082FFDD~A311B12B-026F-47CC-8D35-8E994906C86E</t>
  </si>
  <si>
    <t>D35</t>
  </si>
  <si>
    <t>DV - TP=TPH_1992|IUS=be17d9b6-6cba-42a1-b164-91ff94a2636b~784D95D4-0CE0-45D9-BAFF-C9D19082FFDD~A311B12B-026F-47CC-8D35-8E994906C86E</t>
  </si>
  <si>
    <t>D36</t>
  </si>
  <si>
    <t>DV - TP=TPH_1993|IUS=be17d9b6-6cba-42a1-b164-91ff94a2636b~784D95D4-0CE0-45D9-BAFF-C9D19082FFDD~A311B12B-026F-47CC-8D35-8E994906C86E</t>
  </si>
  <si>
    <t>D37</t>
  </si>
  <si>
    <t>DV - TP=TPH_1994|IUS=be17d9b6-6cba-42a1-b164-91ff94a2636b~784D95D4-0CE0-45D9-BAFF-C9D19082FFDD~A311B12B-026F-47CC-8D35-8E994906C86E</t>
  </si>
  <si>
    <t>D38</t>
  </si>
  <si>
    <t>DV - TP=TPH_1995|IUS=be17d9b6-6cba-42a1-b164-91ff94a2636b~784D95D4-0CE0-45D9-BAFF-C9D19082FFDD~A311B12B-026F-47CC-8D35-8E994906C86E</t>
  </si>
  <si>
    <t>D39</t>
  </si>
  <si>
    <t>DV - TP=TPH_1996|IUS=be17d9b6-6cba-42a1-b164-91ff94a2636b~784D95D4-0CE0-45D9-BAFF-C9D19082FFDD~A311B12B-026F-47CC-8D35-8E994906C86E</t>
  </si>
  <si>
    <t>D40</t>
  </si>
  <si>
    <t>DV - TP=TPH_1997|IUS=be17d9b6-6cba-42a1-b164-91ff94a2636b~784D95D4-0CE0-45D9-BAFF-C9D19082FFDD~A311B12B-026F-47CC-8D35-8E994906C86E</t>
  </si>
  <si>
    <t>D41</t>
  </si>
  <si>
    <t>DV - TP=TPH_1998|IUS=be17d9b6-6cba-42a1-b164-91ff94a2636b~784D95D4-0CE0-45D9-BAFF-C9D19082FFDD~A311B12B-026F-47CC-8D35-8E994906C86E</t>
  </si>
  <si>
    <t>D42</t>
  </si>
  <si>
    <t>DV - TP=TPH_1999|IUS=be17d9b6-6cba-42a1-b164-91ff94a2636b~784D95D4-0CE0-45D9-BAFF-C9D19082FFDD~A311B12B-026F-47CC-8D35-8E994906C86E</t>
  </si>
  <si>
    <t>D43</t>
  </si>
  <si>
    <t>DV - TP=TPH_2000|IUS=be17d9b6-6cba-42a1-b164-91ff94a2636b~784D95D4-0CE0-45D9-BAFF-C9D19082FFDD~A311B12B-026F-47CC-8D35-8E994906C86E</t>
  </si>
  <si>
    <t>D44</t>
  </si>
  <si>
    <t>DV - TP=TPH_2001|IUS=be17d9b6-6cba-42a1-b164-91ff94a2636b~784D95D4-0CE0-45D9-BAFF-C9D19082FFDD~A311B12B-026F-47CC-8D35-8E994906C86E</t>
  </si>
  <si>
    <t>D45</t>
  </si>
  <si>
    <t>DV - TP=TPH_2002|IUS=be17d9b6-6cba-42a1-b164-91ff94a2636b~784D95D4-0CE0-45D9-BAFF-C9D19082FFDD~A311B12B-026F-47CC-8D35-8E994906C86E</t>
  </si>
  <si>
    <t>D46</t>
  </si>
  <si>
    <t>DV - TP=TPH_2003|IUS=be17d9b6-6cba-42a1-b164-91ff94a2636b~784D95D4-0CE0-45D9-BAFF-C9D19082FFDD~A311B12B-026F-47CC-8D35-8E994906C86E</t>
  </si>
  <si>
    <t>D47</t>
  </si>
  <si>
    <t>DV - TP=TPH_2004|IUS=be17d9b6-6cba-42a1-b164-91ff94a2636b~784D95D4-0CE0-45D9-BAFF-C9D19082FFDD~A311B12B-026F-47CC-8D35-8E994906C86E</t>
  </si>
  <si>
    <t>D48</t>
  </si>
  <si>
    <t>DV - TP=TPH_2005|IUS=be17d9b6-6cba-42a1-b164-91ff94a2636b~784D95D4-0CE0-45D9-BAFF-C9D19082FFDD~A311B12B-026F-47CC-8D35-8E994906C86E</t>
  </si>
  <si>
    <t>D49</t>
  </si>
  <si>
    <t>DV - TP=TPH_2006|IUS=be17d9b6-6cba-42a1-b164-91ff94a2636b~784D95D4-0CE0-45D9-BAFF-C9D19082FFDD~A311B12B-026F-47CC-8D35-8E994906C86E</t>
  </si>
  <si>
    <t>D50</t>
  </si>
  <si>
    <t>DV - TP=TPH_2007|IUS=be17d9b6-6cba-42a1-b164-91ff94a2636b~784D95D4-0CE0-45D9-BAFF-C9D19082FFDD~A311B12B-026F-47CC-8D35-8E994906C86E</t>
  </si>
  <si>
    <t>D51</t>
  </si>
  <si>
    <t>DV - TP=TPH_2008|IUS=be17d9b6-6cba-42a1-b164-91ff94a2636b~784D95D4-0CE0-45D9-BAFF-C9D19082FFDD~A311B12B-026F-47CC-8D35-8E994906C86E</t>
  </si>
  <si>
    <t>D52</t>
  </si>
  <si>
    <t>DV - TP=TPH_2009|IUS=be17d9b6-6cba-42a1-b164-91ff94a2636b~784D95D4-0CE0-45D9-BAFF-C9D19082FFDD~A311B12B-026F-47CC-8D35-8E994906C86E</t>
  </si>
  <si>
    <t>D53</t>
  </si>
  <si>
    <t>DV - TP=TPH_2010|IUS=be17d9b6-6cba-42a1-b164-91ff94a2636b~784D95D4-0CE0-45D9-BAFF-C9D19082FFDD~A311B12B-026F-47CC-8D35-8E994906C86E</t>
  </si>
  <si>
    <t>D54</t>
  </si>
  <si>
    <t>DV - TP=TPH_2011|IUS=be17d9b6-6cba-42a1-b164-91ff94a2636b~784D95D4-0CE0-45D9-BAFF-C9D19082FFDD~A311B12B-026F-47CC-8D35-8E994906C86E</t>
  </si>
  <si>
    <t>E4</t>
  </si>
  <si>
    <t>DV - TP=TPH_1961|IUS=614929a4-7377-4cf5-b63c-5f6e6a6bdf4f~784D95D4-0CE0-45D9-BAFF-C9D19082FFDD~A311B12B-026F-47CC-8D35-8E994906C86E</t>
  </si>
  <si>
    <t>E5</t>
  </si>
  <si>
    <t>DV - TP=TPH_1962|IUS=614929a4-7377-4cf5-b63c-5f6e6a6bdf4f~784D95D4-0CE0-45D9-BAFF-C9D19082FFDD~A311B12B-026F-47CC-8D35-8E994906C86E</t>
  </si>
  <si>
    <t>E6</t>
  </si>
  <si>
    <t>DV - TP=TPH_1963|IUS=614929a4-7377-4cf5-b63c-5f6e6a6bdf4f~784D95D4-0CE0-45D9-BAFF-C9D19082FFDD~A311B12B-026F-47CC-8D35-8E994906C86E</t>
  </si>
  <si>
    <t>E7</t>
  </si>
  <si>
    <t>DV - TP=TPH_1964|IUS=614929a4-7377-4cf5-b63c-5f6e6a6bdf4f~784D95D4-0CE0-45D9-BAFF-C9D19082FFDD~A311B12B-026F-47CC-8D35-8E994906C86E</t>
  </si>
  <si>
    <t>E8</t>
  </si>
  <si>
    <t>DV - TP=TPH_1965|IUS=614929a4-7377-4cf5-b63c-5f6e6a6bdf4f~784D95D4-0CE0-45D9-BAFF-C9D19082FFDD~A311B12B-026F-47CC-8D35-8E994906C86E</t>
  </si>
  <si>
    <t>E9</t>
  </si>
  <si>
    <t>DV - TP=TPH_1966|IUS=614929a4-7377-4cf5-b63c-5f6e6a6bdf4f~784D95D4-0CE0-45D9-BAFF-C9D19082FFDD~A311B12B-026F-47CC-8D35-8E994906C86E</t>
  </si>
  <si>
    <t>E10</t>
  </si>
  <si>
    <t>DV - TP=TPH_1967|IUS=614929a4-7377-4cf5-b63c-5f6e6a6bdf4f~784D95D4-0CE0-45D9-BAFF-C9D19082FFDD~A311B12B-026F-47CC-8D35-8E994906C86E</t>
  </si>
  <si>
    <t>E11</t>
  </si>
  <si>
    <t>DV - TP=TPH_1968|IUS=614929a4-7377-4cf5-b63c-5f6e6a6bdf4f~784D95D4-0CE0-45D9-BAFF-C9D19082FFDD~A311B12B-026F-47CC-8D35-8E994906C86E</t>
  </si>
  <si>
    <t>E12</t>
  </si>
  <si>
    <t>DV - TP=TPH_1969|IUS=614929a4-7377-4cf5-b63c-5f6e6a6bdf4f~784D95D4-0CE0-45D9-BAFF-C9D19082FFDD~A311B12B-026F-47CC-8D35-8E994906C86E</t>
  </si>
  <si>
    <t>E13</t>
  </si>
  <si>
    <t>DV - TP=TPH_1970|IUS=614929a4-7377-4cf5-b63c-5f6e6a6bdf4f~784D95D4-0CE0-45D9-BAFF-C9D19082FFDD~A311B12B-026F-47CC-8D35-8E994906C86E</t>
  </si>
  <si>
    <t>E14</t>
  </si>
  <si>
    <t>DV - TP=TPH_1971|IUS=614929a4-7377-4cf5-b63c-5f6e6a6bdf4f~784D95D4-0CE0-45D9-BAFF-C9D19082FFDD~A311B12B-026F-47CC-8D35-8E994906C86E</t>
  </si>
  <si>
    <t>E15</t>
  </si>
  <si>
    <t>DV - TP=TPH_1972|IUS=614929a4-7377-4cf5-b63c-5f6e6a6bdf4f~784D95D4-0CE0-45D9-BAFF-C9D19082FFDD~A311B12B-026F-47CC-8D35-8E994906C86E</t>
  </si>
  <si>
    <t>E16</t>
  </si>
  <si>
    <t>DV - TP=TPH_1973|IUS=614929a4-7377-4cf5-b63c-5f6e6a6bdf4f~784D95D4-0CE0-45D9-BAFF-C9D19082FFDD~A311B12B-026F-47CC-8D35-8E994906C86E</t>
  </si>
  <si>
    <t>E17</t>
  </si>
  <si>
    <t>DV - TP=TPH_1974|IUS=614929a4-7377-4cf5-b63c-5f6e6a6bdf4f~784D95D4-0CE0-45D9-BAFF-C9D19082FFDD~A311B12B-026F-47CC-8D35-8E994906C86E</t>
  </si>
  <si>
    <t>E18</t>
  </si>
  <si>
    <t>DV - TP=TPH_1975|IUS=614929a4-7377-4cf5-b63c-5f6e6a6bdf4f~784D95D4-0CE0-45D9-BAFF-C9D19082FFDD~A311B12B-026F-47CC-8D35-8E994906C86E</t>
  </si>
  <si>
    <t>E19</t>
  </si>
  <si>
    <t>DV - TP=TPH_1976|IUS=614929a4-7377-4cf5-b63c-5f6e6a6bdf4f~784D95D4-0CE0-45D9-BAFF-C9D19082FFDD~A311B12B-026F-47CC-8D35-8E994906C86E</t>
  </si>
  <si>
    <t>E20</t>
  </si>
  <si>
    <t>DV - TP=TPH_1977|IUS=614929a4-7377-4cf5-b63c-5f6e6a6bdf4f~784D95D4-0CE0-45D9-BAFF-C9D19082FFDD~A311B12B-026F-47CC-8D35-8E994906C86E</t>
  </si>
  <si>
    <t>E21</t>
  </si>
  <si>
    <t>DV - TP=TPH_1978|IUS=614929a4-7377-4cf5-b63c-5f6e6a6bdf4f~784D95D4-0CE0-45D9-BAFF-C9D19082FFDD~A311B12B-026F-47CC-8D35-8E994906C86E</t>
  </si>
  <si>
    <t>E22</t>
  </si>
  <si>
    <t>DV - TP=TPH_1979|IUS=614929a4-7377-4cf5-b63c-5f6e6a6bdf4f~784D95D4-0CE0-45D9-BAFF-C9D19082FFDD~A311B12B-026F-47CC-8D35-8E994906C86E</t>
  </si>
  <si>
    <t>E23</t>
  </si>
  <si>
    <t>DV - TP=TPH_1980|IUS=614929a4-7377-4cf5-b63c-5f6e6a6bdf4f~784D95D4-0CE0-45D9-BAFF-C9D19082FFDD~A311B12B-026F-47CC-8D35-8E994906C86E</t>
  </si>
  <si>
    <t>E24</t>
  </si>
  <si>
    <t>DV - TP=TPH_1981|IUS=614929a4-7377-4cf5-b63c-5f6e6a6bdf4f~784D95D4-0CE0-45D9-BAFF-C9D19082FFDD~A311B12B-026F-47CC-8D35-8E994906C86E</t>
  </si>
  <si>
    <t>E25</t>
  </si>
  <si>
    <t>DV - TP=TPH_1982|IUS=614929a4-7377-4cf5-b63c-5f6e6a6bdf4f~784D95D4-0CE0-45D9-BAFF-C9D19082FFDD~A311B12B-026F-47CC-8D35-8E994906C86E</t>
  </si>
  <si>
    <t>E26</t>
  </si>
  <si>
    <t>DV - TP=TPH_1983|IUS=614929a4-7377-4cf5-b63c-5f6e6a6bdf4f~784D95D4-0CE0-45D9-BAFF-C9D19082FFDD~A311B12B-026F-47CC-8D35-8E994906C86E</t>
  </si>
  <si>
    <t>E27</t>
  </si>
  <si>
    <t>DV - TP=TPH_1984|IUS=614929a4-7377-4cf5-b63c-5f6e6a6bdf4f~784D95D4-0CE0-45D9-BAFF-C9D19082FFDD~A311B12B-026F-47CC-8D35-8E994906C86E</t>
  </si>
  <si>
    <t>E28</t>
  </si>
  <si>
    <t>DV - TP=TPH_1985|IUS=614929a4-7377-4cf5-b63c-5f6e6a6bdf4f~784D95D4-0CE0-45D9-BAFF-C9D19082FFDD~A311B12B-026F-47CC-8D35-8E994906C86E</t>
  </si>
  <si>
    <t>E29</t>
  </si>
  <si>
    <t>DV - TP=TPH_1986|IUS=614929a4-7377-4cf5-b63c-5f6e6a6bdf4f~784D95D4-0CE0-45D9-BAFF-C9D19082FFDD~A311B12B-026F-47CC-8D35-8E994906C86E</t>
  </si>
  <si>
    <t>E30</t>
  </si>
  <si>
    <t>DV - TP=TPH_1987|IUS=614929a4-7377-4cf5-b63c-5f6e6a6bdf4f~784D95D4-0CE0-45D9-BAFF-C9D19082FFDD~A311B12B-026F-47CC-8D35-8E994906C86E</t>
  </si>
  <si>
    <t>E31</t>
  </si>
  <si>
    <t>DV - TP=TPH_1988|IUS=614929a4-7377-4cf5-b63c-5f6e6a6bdf4f~784D95D4-0CE0-45D9-BAFF-C9D19082FFDD~A311B12B-026F-47CC-8D35-8E994906C86E</t>
  </si>
  <si>
    <t>E32</t>
  </si>
  <si>
    <t>DV - TP=TPH_1989|IUS=614929a4-7377-4cf5-b63c-5f6e6a6bdf4f~784D95D4-0CE0-45D9-BAFF-C9D19082FFDD~A311B12B-026F-47CC-8D35-8E994906C86E</t>
  </si>
  <si>
    <t>E33</t>
  </si>
  <si>
    <t>DV - TP=TPH_1990|IUS=614929a4-7377-4cf5-b63c-5f6e6a6bdf4f~784D95D4-0CE0-45D9-BAFF-C9D19082FFDD~A311B12B-026F-47CC-8D35-8E994906C86E</t>
  </si>
  <si>
    <t>E34</t>
  </si>
  <si>
    <t>DV - TP=TPH_1991|IUS=614929a4-7377-4cf5-b63c-5f6e6a6bdf4f~784D95D4-0CE0-45D9-BAFF-C9D19082FFDD~A311B12B-026F-47CC-8D35-8E994906C86E</t>
  </si>
  <si>
    <t>E35</t>
  </si>
  <si>
    <t>DV - TP=TPH_1992|IUS=614929a4-7377-4cf5-b63c-5f6e6a6bdf4f~784D95D4-0CE0-45D9-BAFF-C9D19082FFDD~A311B12B-026F-47CC-8D35-8E994906C86E</t>
  </si>
  <si>
    <t>E36</t>
  </si>
  <si>
    <t>DV - TP=TPH_1993|IUS=614929a4-7377-4cf5-b63c-5f6e6a6bdf4f~784D95D4-0CE0-45D9-BAFF-C9D19082FFDD~A311B12B-026F-47CC-8D35-8E994906C86E</t>
  </si>
  <si>
    <t>E37</t>
  </si>
  <si>
    <t>DV - TP=TPH_1994|IUS=614929a4-7377-4cf5-b63c-5f6e6a6bdf4f~784D95D4-0CE0-45D9-BAFF-C9D19082FFDD~A311B12B-026F-47CC-8D35-8E994906C86E</t>
  </si>
  <si>
    <t>E38</t>
  </si>
  <si>
    <t>DV - TP=TPH_1995|IUS=614929a4-7377-4cf5-b63c-5f6e6a6bdf4f~784D95D4-0CE0-45D9-BAFF-C9D19082FFDD~A311B12B-026F-47CC-8D35-8E994906C86E</t>
  </si>
  <si>
    <t>E39</t>
  </si>
  <si>
    <t>DV - TP=TPH_1996|IUS=614929a4-7377-4cf5-b63c-5f6e6a6bdf4f~784D95D4-0CE0-45D9-BAFF-C9D19082FFDD~A311B12B-026F-47CC-8D35-8E994906C86E</t>
  </si>
  <si>
    <t>E40</t>
  </si>
  <si>
    <t>DV - TP=TPH_1997|IUS=614929a4-7377-4cf5-b63c-5f6e6a6bdf4f~784D95D4-0CE0-45D9-BAFF-C9D19082FFDD~A311B12B-026F-47CC-8D35-8E994906C86E</t>
  </si>
  <si>
    <t>E41</t>
  </si>
  <si>
    <t>DV - TP=TPH_1998|IUS=614929a4-7377-4cf5-b63c-5f6e6a6bdf4f~784D95D4-0CE0-45D9-BAFF-C9D19082FFDD~A311B12B-026F-47CC-8D35-8E994906C86E</t>
  </si>
  <si>
    <t>E42</t>
  </si>
  <si>
    <t>DV - TP=TPH_1999|IUS=614929a4-7377-4cf5-b63c-5f6e6a6bdf4f~784D95D4-0CE0-45D9-BAFF-C9D19082FFDD~A311B12B-026F-47CC-8D35-8E994906C86E</t>
  </si>
  <si>
    <t>E43</t>
  </si>
  <si>
    <t>DV - TP=TPH_2000|IUS=614929a4-7377-4cf5-b63c-5f6e6a6bdf4f~784D95D4-0CE0-45D9-BAFF-C9D19082FFDD~A311B12B-026F-47CC-8D35-8E994906C86E</t>
  </si>
  <si>
    <t>E44</t>
  </si>
  <si>
    <t>DV - TP=TPH_2001|IUS=614929a4-7377-4cf5-b63c-5f6e6a6bdf4f~784D95D4-0CE0-45D9-BAFF-C9D19082FFDD~A311B12B-026F-47CC-8D35-8E994906C86E</t>
  </si>
  <si>
    <t>E45</t>
  </si>
  <si>
    <t>DV - TP=TPH_2002|IUS=614929a4-7377-4cf5-b63c-5f6e6a6bdf4f~784D95D4-0CE0-45D9-BAFF-C9D19082FFDD~A311B12B-026F-47CC-8D35-8E994906C86E</t>
  </si>
  <si>
    <t>E46</t>
  </si>
  <si>
    <t>DV - TP=TPH_2003|IUS=614929a4-7377-4cf5-b63c-5f6e6a6bdf4f~784D95D4-0CE0-45D9-BAFF-C9D19082FFDD~A311B12B-026F-47CC-8D35-8E994906C86E</t>
  </si>
  <si>
    <t>E47</t>
  </si>
  <si>
    <t>DV - TP=TPH_2004|IUS=614929a4-7377-4cf5-b63c-5f6e6a6bdf4f~784D95D4-0CE0-45D9-BAFF-C9D19082FFDD~A311B12B-026F-47CC-8D35-8E994906C86E</t>
  </si>
  <si>
    <t>E48</t>
  </si>
  <si>
    <t>DV - TP=TPH_2005|IUS=614929a4-7377-4cf5-b63c-5f6e6a6bdf4f~784D95D4-0CE0-45D9-BAFF-C9D19082FFDD~A311B12B-026F-47CC-8D35-8E994906C86E</t>
  </si>
  <si>
    <t>E49</t>
  </si>
  <si>
    <t>DV - TP=TPH_2006|IUS=614929a4-7377-4cf5-b63c-5f6e6a6bdf4f~784D95D4-0CE0-45D9-BAFF-C9D19082FFDD~A311B12B-026F-47CC-8D35-8E994906C86E</t>
  </si>
  <si>
    <t>E50</t>
  </si>
  <si>
    <t>DV - TP=TPH_2007|IUS=614929a4-7377-4cf5-b63c-5f6e6a6bdf4f~784D95D4-0CE0-45D9-BAFF-C9D19082FFDD~A311B12B-026F-47CC-8D35-8E994906C86E</t>
  </si>
  <si>
    <t>E51</t>
  </si>
  <si>
    <t>DV - TP=TPH_2008|IUS=614929a4-7377-4cf5-b63c-5f6e6a6bdf4f~784D95D4-0CE0-45D9-BAFF-C9D19082FFDD~A311B12B-026F-47CC-8D35-8E994906C86E</t>
  </si>
  <si>
    <t>E52</t>
  </si>
  <si>
    <t>DV - TP=TPH_2009|IUS=614929a4-7377-4cf5-b63c-5f6e6a6bdf4f~784D95D4-0CE0-45D9-BAFF-C9D19082FFDD~A311B12B-026F-47CC-8D35-8E994906C86E</t>
  </si>
  <si>
    <t>E53</t>
  </si>
  <si>
    <t>DV - TP=TPH_2010|IUS=614929a4-7377-4cf5-b63c-5f6e6a6bdf4f~784D95D4-0CE0-45D9-BAFF-C9D19082FFDD~A311B12B-026F-47CC-8D35-8E994906C86E</t>
  </si>
  <si>
    <t>E54</t>
  </si>
  <si>
    <t>DV - TP=TPH_2011|IUS=614929a4-7377-4cf5-b63c-5f6e6a6bdf4f~784D95D4-0CE0-45D9-BAFF-C9D19082FFDD~A311B12B-026F-47CC-8D35-8E994906C86E</t>
  </si>
  <si>
    <t>F4</t>
  </si>
  <si>
    <t>DV - TP=TPH_1961|IUS=7adfafa4-6786-4b5f-acdd-9fcc06d690f8~784D95D4-0CE0-45D9-BAFF-C9D19082FFDD~A311B12B-026F-47CC-8D35-8E994906C86E</t>
  </si>
  <si>
    <t>F5</t>
  </si>
  <si>
    <t>DV - TP=TPH_1962|IUS=7adfafa4-6786-4b5f-acdd-9fcc06d690f8~784D95D4-0CE0-45D9-BAFF-C9D19082FFDD~A311B12B-026F-47CC-8D35-8E994906C86E</t>
  </si>
  <si>
    <t>F6</t>
  </si>
  <si>
    <t>DV - TP=TPH_1963|IUS=7adfafa4-6786-4b5f-acdd-9fcc06d690f8~784D95D4-0CE0-45D9-BAFF-C9D19082FFDD~A311B12B-026F-47CC-8D35-8E994906C86E</t>
  </si>
  <si>
    <t>F7</t>
  </si>
  <si>
    <t>DV - TP=TPH_1964|IUS=7adfafa4-6786-4b5f-acdd-9fcc06d690f8~784D95D4-0CE0-45D9-BAFF-C9D19082FFDD~A311B12B-026F-47CC-8D35-8E994906C86E</t>
  </si>
  <si>
    <t>F8</t>
  </si>
  <si>
    <t>DV - TP=TPH_1965|IUS=7adfafa4-6786-4b5f-acdd-9fcc06d690f8~784D95D4-0CE0-45D9-BAFF-C9D19082FFDD~A311B12B-026F-47CC-8D35-8E994906C86E</t>
  </si>
  <si>
    <t>F9</t>
  </si>
  <si>
    <t>DV - TP=TPH_1966|IUS=7adfafa4-6786-4b5f-acdd-9fcc06d690f8~784D95D4-0CE0-45D9-BAFF-C9D19082FFDD~A311B12B-026F-47CC-8D35-8E994906C86E</t>
  </si>
  <si>
    <t>F10</t>
  </si>
  <si>
    <t>DV - TP=TPH_1967|IUS=7adfafa4-6786-4b5f-acdd-9fcc06d690f8~784D95D4-0CE0-45D9-BAFF-C9D19082FFDD~A311B12B-026F-47CC-8D35-8E994906C86E</t>
  </si>
  <si>
    <t>F11</t>
  </si>
  <si>
    <t>DV - TP=TPH_1968|IUS=7adfafa4-6786-4b5f-acdd-9fcc06d690f8~784D95D4-0CE0-45D9-BAFF-C9D19082FFDD~A311B12B-026F-47CC-8D35-8E994906C86E</t>
  </si>
  <si>
    <t>F12</t>
  </si>
  <si>
    <t>DV - TP=TPH_1969|IUS=7adfafa4-6786-4b5f-acdd-9fcc06d690f8~784D95D4-0CE0-45D9-BAFF-C9D19082FFDD~A311B12B-026F-47CC-8D35-8E994906C86E</t>
  </si>
  <si>
    <t>F13</t>
  </si>
  <si>
    <t>DV - TP=TPH_1970|IUS=7adfafa4-6786-4b5f-acdd-9fcc06d690f8~784D95D4-0CE0-45D9-BAFF-C9D19082FFDD~A311B12B-026F-47CC-8D35-8E994906C86E</t>
  </si>
  <si>
    <t>F14</t>
  </si>
  <si>
    <t>DV - TP=TPH_1971|IUS=7adfafa4-6786-4b5f-acdd-9fcc06d690f8~784D95D4-0CE0-45D9-BAFF-C9D19082FFDD~A311B12B-026F-47CC-8D35-8E994906C86E</t>
  </si>
  <si>
    <t>F15</t>
  </si>
  <si>
    <t>DV - TP=TPH_1972|IUS=7adfafa4-6786-4b5f-acdd-9fcc06d690f8~784D95D4-0CE0-45D9-BAFF-C9D19082FFDD~A311B12B-026F-47CC-8D35-8E994906C86E</t>
  </si>
  <si>
    <t>F16</t>
  </si>
  <si>
    <t>DV - TP=TPH_1973|IUS=7adfafa4-6786-4b5f-acdd-9fcc06d690f8~784D95D4-0CE0-45D9-BAFF-C9D19082FFDD~A311B12B-026F-47CC-8D35-8E994906C86E</t>
  </si>
  <si>
    <t>F17</t>
  </si>
  <si>
    <t>DV - TP=TPH_1974|IUS=7adfafa4-6786-4b5f-acdd-9fcc06d690f8~784D95D4-0CE0-45D9-BAFF-C9D19082FFDD~A311B12B-026F-47CC-8D35-8E994906C86E</t>
  </si>
  <si>
    <t>F18</t>
  </si>
  <si>
    <t>DV - TP=TPH_1975|IUS=7adfafa4-6786-4b5f-acdd-9fcc06d690f8~784D95D4-0CE0-45D9-BAFF-C9D19082FFDD~A311B12B-026F-47CC-8D35-8E994906C86E</t>
  </si>
  <si>
    <t>F19</t>
  </si>
  <si>
    <t>DV - TP=TPH_1976|IUS=7adfafa4-6786-4b5f-acdd-9fcc06d690f8~784D95D4-0CE0-45D9-BAFF-C9D19082FFDD~A311B12B-026F-47CC-8D35-8E994906C86E</t>
  </si>
  <si>
    <t>F20</t>
  </si>
  <si>
    <t>DV - TP=TPH_1977|IUS=7adfafa4-6786-4b5f-acdd-9fcc06d690f8~784D95D4-0CE0-45D9-BAFF-C9D19082FFDD~A311B12B-026F-47CC-8D35-8E994906C86E</t>
  </si>
  <si>
    <t>F21</t>
  </si>
  <si>
    <t>DV - TP=TPH_1978|IUS=7adfafa4-6786-4b5f-acdd-9fcc06d690f8~784D95D4-0CE0-45D9-BAFF-C9D19082FFDD~A311B12B-026F-47CC-8D35-8E994906C86E</t>
  </si>
  <si>
    <t>F22</t>
  </si>
  <si>
    <t>DV - TP=TPH_1979|IUS=7adfafa4-6786-4b5f-acdd-9fcc06d690f8~784D95D4-0CE0-45D9-BAFF-C9D19082FFDD~A311B12B-026F-47CC-8D35-8E994906C86E</t>
  </si>
  <si>
    <t>F23</t>
  </si>
  <si>
    <t>DV - TP=TPH_1980|IUS=7adfafa4-6786-4b5f-acdd-9fcc06d690f8~784D95D4-0CE0-45D9-BAFF-C9D19082FFDD~A311B12B-026F-47CC-8D35-8E994906C86E</t>
  </si>
  <si>
    <t>F24</t>
  </si>
  <si>
    <t>DV - TP=TPH_1981|IUS=7adfafa4-6786-4b5f-acdd-9fcc06d690f8~784D95D4-0CE0-45D9-BAFF-C9D19082FFDD~A311B12B-026F-47CC-8D35-8E994906C86E</t>
  </si>
  <si>
    <t>F25</t>
  </si>
  <si>
    <t>DV - TP=TPH_1982|IUS=7adfafa4-6786-4b5f-acdd-9fcc06d690f8~784D95D4-0CE0-45D9-BAFF-C9D19082FFDD~A311B12B-026F-47CC-8D35-8E994906C86E</t>
  </si>
  <si>
    <t>F26</t>
  </si>
  <si>
    <t>DV - TP=TPH_1983|IUS=7adfafa4-6786-4b5f-acdd-9fcc06d690f8~784D95D4-0CE0-45D9-BAFF-C9D19082FFDD~A311B12B-026F-47CC-8D35-8E994906C86E</t>
  </si>
  <si>
    <t>F27</t>
  </si>
  <si>
    <t>DV - TP=TPH_1984|IUS=7adfafa4-6786-4b5f-acdd-9fcc06d690f8~784D95D4-0CE0-45D9-BAFF-C9D19082FFDD~A311B12B-026F-47CC-8D35-8E994906C86E</t>
  </si>
  <si>
    <t>F28</t>
  </si>
  <si>
    <t>DV - TP=TPH_1985|IUS=7adfafa4-6786-4b5f-acdd-9fcc06d690f8~784D95D4-0CE0-45D9-BAFF-C9D19082FFDD~A311B12B-026F-47CC-8D35-8E994906C86E</t>
  </si>
  <si>
    <t>F29</t>
  </si>
  <si>
    <t>DV - TP=TPH_1986|IUS=7adfafa4-6786-4b5f-acdd-9fcc06d690f8~784D95D4-0CE0-45D9-BAFF-C9D19082FFDD~A311B12B-026F-47CC-8D35-8E994906C86E</t>
  </si>
  <si>
    <t>F30</t>
  </si>
  <si>
    <t>DV - TP=TPH_1987|IUS=7adfafa4-6786-4b5f-acdd-9fcc06d690f8~784D95D4-0CE0-45D9-BAFF-C9D19082FFDD~A311B12B-026F-47CC-8D35-8E994906C86E</t>
  </si>
  <si>
    <t>F31</t>
  </si>
  <si>
    <t>DV - TP=TPH_1988|IUS=7adfafa4-6786-4b5f-acdd-9fcc06d690f8~784D95D4-0CE0-45D9-BAFF-C9D19082FFDD~A311B12B-026F-47CC-8D35-8E994906C86E</t>
  </si>
  <si>
    <t>F32</t>
  </si>
  <si>
    <t>DV - TP=TPH_1989|IUS=7adfafa4-6786-4b5f-acdd-9fcc06d690f8~784D95D4-0CE0-45D9-BAFF-C9D19082FFDD~A311B12B-026F-47CC-8D35-8E994906C86E</t>
  </si>
  <si>
    <t>F33</t>
  </si>
  <si>
    <t>DV - TP=TPH_1990|IUS=7adfafa4-6786-4b5f-acdd-9fcc06d690f8~784D95D4-0CE0-45D9-BAFF-C9D19082FFDD~A311B12B-026F-47CC-8D35-8E994906C86E</t>
  </si>
  <si>
    <t>F34</t>
  </si>
  <si>
    <t>DV - TP=TPH_1991|IUS=7adfafa4-6786-4b5f-acdd-9fcc06d690f8~784D95D4-0CE0-45D9-BAFF-C9D19082FFDD~A311B12B-026F-47CC-8D35-8E994906C86E</t>
  </si>
  <si>
    <t>F35</t>
  </si>
  <si>
    <t>DV - TP=TPH_1992|IUS=7adfafa4-6786-4b5f-acdd-9fcc06d690f8~784D95D4-0CE0-45D9-BAFF-C9D19082FFDD~A311B12B-026F-47CC-8D35-8E994906C86E</t>
  </si>
  <si>
    <t>F36</t>
  </si>
  <si>
    <t>DV - TP=TPH_1993|IUS=7adfafa4-6786-4b5f-acdd-9fcc06d690f8~784D95D4-0CE0-45D9-BAFF-C9D19082FFDD~A311B12B-026F-47CC-8D35-8E994906C86E</t>
  </si>
  <si>
    <t>F37</t>
  </si>
  <si>
    <t>DV - TP=TPH_1994|IUS=7adfafa4-6786-4b5f-acdd-9fcc06d690f8~784D95D4-0CE0-45D9-BAFF-C9D19082FFDD~A311B12B-026F-47CC-8D35-8E994906C86E</t>
  </si>
  <si>
    <t>F38</t>
  </si>
  <si>
    <t>DV - TP=TPH_1995|IUS=7adfafa4-6786-4b5f-acdd-9fcc06d690f8~784D95D4-0CE0-45D9-BAFF-C9D19082FFDD~A311B12B-026F-47CC-8D35-8E994906C86E</t>
  </si>
  <si>
    <t>F39</t>
  </si>
  <si>
    <t>DV - TP=TPH_1996|IUS=7adfafa4-6786-4b5f-acdd-9fcc06d690f8~784D95D4-0CE0-45D9-BAFF-C9D19082FFDD~A311B12B-026F-47CC-8D35-8E994906C86E</t>
  </si>
  <si>
    <t>F40</t>
  </si>
  <si>
    <t>DV - TP=TPH_1997|IUS=7adfafa4-6786-4b5f-acdd-9fcc06d690f8~784D95D4-0CE0-45D9-BAFF-C9D19082FFDD~A311B12B-026F-47CC-8D35-8E994906C86E</t>
  </si>
  <si>
    <t>F41</t>
  </si>
  <si>
    <t>DV - TP=TPH_1998|IUS=7adfafa4-6786-4b5f-acdd-9fcc06d690f8~784D95D4-0CE0-45D9-BAFF-C9D19082FFDD~A311B12B-026F-47CC-8D35-8E994906C86E</t>
  </si>
  <si>
    <t>F42</t>
  </si>
  <si>
    <t>DV - TP=TPH_1999|IUS=7adfafa4-6786-4b5f-acdd-9fcc06d690f8~784D95D4-0CE0-45D9-BAFF-C9D19082FFDD~A311B12B-026F-47CC-8D35-8E994906C86E</t>
  </si>
  <si>
    <t>F43</t>
  </si>
  <si>
    <t>DV - TP=TPH_2000|IUS=7adfafa4-6786-4b5f-acdd-9fcc06d690f8~784D95D4-0CE0-45D9-BAFF-C9D19082FFDD~A311B12B-026F-47CC-8D35-8E994906C86E</t>
  </si>
  <si>
    <t>F44</t>
  </si>
  <si>
    <t>DV - TP=TPH_2001|IUS=7adfafa4-6786-4b5f-acdd-9fcc06d690f8~784D95D4-0CE0-45D9-BAFF-C9D19082FFDD~A311B12B-026F-47CC-8D35-8E994906C86E</t>
  </si>
  <si>
    <t>F45</t>
  </si>
  <si>
    <t>DV - TP=TPH_2002|IUS=7adfafa4-6786-4b5f-acdd-9fcc06d690f8~784D95D4-0CE0-45D9-BAFF-C9D19082FFDD~A311B12B-026F-47CC-8D35-8E994906C86E</t>
  </si>
  <si>
    <t>F46</t>
  </si>
  <si>
    <t>DV - TP=TPH_2003|IUS=7adfafa4-6786-4b5f-acdd-9fcc06d690f8~784D95D4-0CE0-45D9-BAFF-C9D19082FFDD~A311B12B-026F-47CC-8D35-8E994906C86E</t>
  </si>
  <si>
    <t>F47</t>
  </si>
  <si>
    <t>DV - TP=TPH_2004|IUS=7adfafa4-6786-4b5f-acdd-9fcc06d690f8~784D95D4-0CE0-45D9-BAFF-C9D19082FFDD~A311B12B-026F-47CC-8D35-8E994906C86E</t>
  </si>
  <si>
    <t>F48</t>
  </si>
  <si>
    <t>DV - TP=TPH_2005|IUS=7adfafa4-6786-4b5f-acdd-9fcc06d690f8~784D95D4-0CE0-45D9-BAFF-C9D19082FFDD~A311B12B-026F-47CC-8D35-8E994906C86E</t>
  </si>
  <si>
    <t>F49</t>
  </si>
  <si>
    <t>DV - TP=TPH_2006|IUS=7adfafa4-6786-4b5f-acdd-9fcc06d690f8~784D95D4-0CE0-45D9-BAFF-C9D19082FFDD~A311B12B-026F-47CC-8D35-8E994906C86E</t>
  </si>
  <si>
    <t>F50</t>
  </si>
  <si>
    <t>DV - TP=TPH_2007|IUS=7adfafa4-6786-4b5f-acdd-9fcc06d690f8~784D95D4-0CE0-45D9-BAFF-C9D19082FFDD~A311B12B-026F-47CC-8D35-8E994906C86E</t>
  </si>
  <si>
    <t>F51</t>
  </si>
  <si>
    <t>DV - TP=TPH_2008|IUS=7adfafa4-6786-4b5f-acdd-9fcc06d690f8~784D95D4-0CE0-45D9-BAFF-C9D19082FFDD~A311B12B-026F-47CC-8D35-8E994906C86E</t>
  </si>
  <si>
    <t>F52</t>
  </si>
  <si>
    <t>DV - TP=TPH_2009|IUS=7adfafa4-6786-4b5f-acdd-9fcc06d690f8~784D95D4-0CE0-45D9-BAFF-C9D19082FFDD~A311B12B-026F-47CC-8D35-8E994906C86E</t>
  </si>
  <si>
    <t>F53</t>
  </si>
  <si>
    <t>DV - TP=TPH_2010|IUS=7adfafa4-6786-4b5f-acdd-9fcc06d690f8~784D95D4-0CE0-45D9-BAFF-C9D19082FFDD~A311B12B-026F-47CC-8D35-8E994906C86E</t>
  </si>
  <si>
    <t>F54</t>
  </si>
  <si>
    <t>DV - TP=TPH_2011|IUS=7adfafa4-6786-4b5f-acdd-9fcc06d690f8~784D95D4-0CE0-45D9-BAFF-C9D19082FFDD~A311B12B-026F-47CC-8D35-8E994906C86E</t>
  </si>
  <si>
    <t>TABELA2</t>
  </si>
  <si>
    <t>Chart 182</t>
  </si>
  <si>
    <t>402528a6-31d3-45fb-8685-68fa8190f370~8b71b646-8dd9-44b8-8f7f-840f25309d33~A311B12B-026F-47CC-8D35-8E994906C86E</t>
  </si>
  <si>
    <t>DV - TP=TPH_1961</t>
  </si>
  <si>
    <t>DV - TP=TPH_1961|Area=EURSRB</t>
  </si>
  <si>
    <t>DV - TP=TPH_1962</t>
  </si>
  <si>
    <t>DV - TP=TPH_1962|Area=EURSRB</t>
  </si>
  <si>
    <t>DV - TP=TPH_1963</t>
  </si>
  <si>
    <t>DV - TP=TPH_1964</t>
  </si>
  <si>
    <t>DV - TP=TPH_1965</t>
  </si>
  <si>
    <t>DV - TP=TPH_1966</t>
  </si>
  <si>
    <t>DV - TP=TPH_1967</t>
  </si>
  <si>
    <t>DV - TP=TPH_1968</t>
  </si>
  <si>
    <t>DV - TP=TPH_1969</t>
  </si>
  <si>
    <t>DV - TP=TPH_1970</t>
  </si>
  <si>
    <t>DV - TP=TPH_1971</t>
  </si>
  <si>
    <t>DV - TP=TPH_1972</t>
  </si>
  <si>
    <t>DV - TP=TPH_1973</t>
  </si>
  <si>
    <t>DV - TP=TPH_1974</t>
  </si>
  <si>
    <t>DV - TP=TPH_1975</t>
  </si>
  <si>
    <t>DV - TP=TPH_1976</t>
  </si>
  <si>
    <t>DV - TP=TPH_1977</t>
  </si>
  <si>
    <t>DV - TP=TPH_1978</t>
  </si>
  <si>
    <t>DV - TP=TPH_1979</t>
  </si>
  <si>
    <t>DV - TP=TPH_1980</t>
  </si>
  <si>
    <t>DV - TP=TPH_1981</t>
  </si>
  <si>
    <t>DV - TP=TPH_1982</t>
  </si>
  <si>
    <t>DV - TP=TPH_1983</t>
  </si>
  <si>
    <t>DV - TP=TPH_1984</t>
  </si>
  <si>
    <t>DV - TP=TPH_1985</t>
  </si>
  <si>
    <t>DV - TP=TPH_1986</t>
  </si>
  <si>
    <t>DV - TP=TPH_1987</t>
  </si>
  <si>
    <t>DV - TP=TPH_1988</t>
  </si>
  <si>
    <t>DV - TP=TPH_1989</t>
  </si>
  <si>
    <t>DV - TP=TPH_1990</t>
  </si>
  <si>
    <t>DV - TP=TPH_1991</t>
  </si>
  <si>
    <t>DV - TP=TPH_1992</t>
  </si>
  <si>
    <t>DV - TP=TPH_1993</t>
  </si>
  <si>
    <t>DV - TP=TPH_1994</t>
  </si>
  <si>
    <t>DV - TP=TPH_1995</t>
  </si>
  <si>
    <t>DV - TP=TPH_1996</t>
  </si>
  <si>
    <t>DV - TP=TPH_1997</t>
  </si>
  <si>
    <t>DV - TP=TPH_1998</t>
  </si>
  <si>
    <t>DV - TP=TPH_1999</t>
  </si>
  <si>
    <t>DV - TP=TPH_2000</t>
  </si>
  <si>
    <t>DV - TP=TPH_2001</t>
  </si>
  <si>
    <t>DV - TP=TPH_2002</t>
  </si>
  <si>
    <t>DV - TP=TPH_2003</t>
  </si>
  <si>
    <t>DV - TP=TPH_2004</t>
  </si>
  <si>
    <t>DV - TP=TPH_2005</t>
  </si>
  <si>
    <t>DV - TP=TPH_2006</t>
  </si>
  <si>
    <t>DV - TP=TPH_2007</t>
  </si>
  <si>
    <t>DV - TP=TPH_2008</t>
  </si>
  <si>
    <t>DV - TP=TPH_2009</t>
  </si>
  <si>
    <t>DV - TP=TPH_2010</t>
  </si>
  <si>
    <t>B55</t>
  </si>
  <si>
    <t>DV - TP=TPH_2011</t>
  </si>
  <si>
    <t>DV - TP=TPH_1963|Area=EURSRB</t>
  </si>
  <si>
    <t>DV - TP=TPH_1964|Area=EURSRB</t>
  </si>
  <si>
    <t>DV - TP=TPH_1965|Area=EURSRB</t>
  </si>
  <si>
    <t>DV - TP=TPH_1966|Area=EURSRB</t>
  </si>
  <si>
    <t>DV - TP=TPH_1967|Area=EURSRB</t>
  </si>
  <si>
    <t>DV - TP=TPH_1968|Area=EURSRB</t>
  </si>
  <si>
    <t>DV - TP=TPH_1969|Area=EURSRB</t>
  </si>
  <si>
    <t>DV - TP=TPH_1970|Area=EURSRB</t>
  </si>
  <si>
    <t>DV - TP=TPH_1971|Area=EURSRB</t>
  </si>
  <si>
    <t>DV - TP=TPH_1972|Area=EURSRB</t>
  </si>
  <si>
    <t>DV - TP=TPH_1973|Area=EURSRB</t>
  </si>
  <si>
    <t>DV - TP=TPH_1974|Area=EURSRB</t>
  </si>
  <si>
    <t>DV - TP=TPH_1975|Area=EURSRB</t>
  </si>
  <si>
    <t>DV - TP=TPH_1976|Area=EURSRB</t>
  </si>
  <si>
    <t>DV - TP=TPH_1977|Area=EURSRB</t>
  </si>
  <si>
    <t>DV - TP=TPH_1978|Area=EURSRB</t>
  </si>
  <si>
    <t>DV - TP=TPH_1979|Area=EURSRB</t>
  </si>
  <si>
    <t>DV - TP=TPH_1980|Area=EURSRB</t>
  </si>
  <si>
    <t>DV - TP=TPH_1981|Area=EURSRB</t>
  </si>
  <si>
    <t>DV - TP=TPH_1982|Area=EURSRB</t>
  </si>
  <si>
    <t>DV - TP=TPH_1983|Area=EURSRB</t>
  </si>
  <si>
    <t>DV - TP=TPH_1984|Area=EURSRB</t>
  </si>
  <si>
    <t>DV - TP=TPH_1985|Area=EURSRB</t>
  </si>
  <si>
    <t>DV - TP=TPH_1986|Area=EURSRB</t>
  </si>
  <si>
    <t>DV - TP=TPH_1987|Area=EURSRB</t>
  </si>
  <si>
    <t>DV - TP=TPH_1988|Area=EURSRB</t>
  </si>
  <si>
    <t>DV - TP=TPH_1989|Area=EURSRB</t>
  </si>
  <si>
    <t>DV - TP=TPH_1990|Area=EURSRB</t>
  </si>
  <si>
    <t>DV - TP=TPH_1991|Area=EURSRB</t>
  </si>
  <si>
    <t>DV - TP=TPH_1992|Area=EURSRB</t>
  </si>
  <si>
    <t>DV - TP=TPH_1993|Area=EURSRB</t>
  </si>
  <si>
    <t>DV - TP=TPH_1994|Area=EURSRB</t>
  </si>
  <si>
    <t>DV - TP=TPH_1995|Area=EURSRB</t>
  </si>
  <si>
    <t>DV - TP=TPH_1996|Area=EURSRB</t>
  </si>
  <si>
    <t>DV - TP=TPH_1997|Area=EURSRB</t>
  </si>
  <si>
    <t>DV - TP=TPH_1998|Area=EURSRB</t>
  </si>
  <si>
    <t>DV - TP=TPH_1999|Area=EURSRB</t>
  </si>
  <si>
    <t>DV - TP=TPH_2000|Area=EURSRB</t>
  </si>
  <si>
    <t>DV - TP=TPH_2001|Area=EURSRB</t>
  </si>
  <si>
    <t>DV - TP=TPH_2002|Area=EURSRB</t>
  </si>
  <si>
    <t>DV - TP=TPH_2003|Area=EURSRB</t>
  </si>
  <si>
    <t>DV - TP=TPH_2004|Area=EURSRB</t>
  </si>
  <si>
    <t>DV - TP=TPH_2005|Area=EURSRB</t>
  </si>
  <si>
    <t>DV - TP=TPH_2006|Area=EURSRB</t>
  </si>
  <si>
    <t>DV - TP=TPH_2007|Area=EURSRB</t>
  </si>
  <si>
    <t>DV - TP=TPH_2008|Area=EURSRB</t>
  </si>
  <si>
    <t>DV - TP=TPH_2009|Area=EURSRB</t>
  </si>
  <si>
    <t>DV - TP=TPH_2010|Area=EURSRB</t>
  </si>
  <si>
    <t>C55</t>
  </si>
  <si>
    <t>DV - TP=TPH_2011|Area=EURSRB</t>
  </si>
  <si>
    <t>TABELA3</t>
  </si>
  <si>
    <t>7201ae2e-d0b9-46ab-9162-e9518621f73d~8b71b646-8dd9-44b8-8f7f-840f25309d33~A311B12B-026F-47CC-8D35-8E994906C86E</t>
  </si>
  <si>
    <t>TABELA4</t>
  </si>
  <si>
    <t>04a37fd6-369a-4ae9-b8b0-b3528e14ac5f~8b71b646-8dd9-44b8-8f7f-840f25309d33~A311B12B-026F-47CC-8D35-8E994906C86E</t>
  </si>
  <si>
    <t>TABELA5</t>
  </si>
  <si>
    <t>9DDEEF57-452C-4EC7-BDD7-B9C22850A1BE~E009CCF1-8466-4816-B705-169EDB7E9802~A311B12B-026F-47CC-8D35-8E994906C86E</t>
  </si>
  <si>
    <t>Chart 31</t>
  </si>
  <si>
    <t>Chart 34</t>
  </si>
  <si>
    <t>Chart 36</t>
  </si>
  <si>
    <t>Chart 40</t>
  </si>
  <si>
    <t>DV - TP=TPH_2012|IUS=c4ca0ffd-668b-42e1-bbbf-037f2883c34f~784D95D4-0CE0-45D9-BAFF-C9D19082FFDD~A311B12B-026F-47CC-8D35-8E994906C86E</t>
  </si>
  <si>
    <t>DV - TP=TPH_2012|IUS=44dbb47f-83dc-4655-a6db-fc89630d29c8~784D95D4-0CE0-45D9-BAFF-C9D19082FFDD~A311B12B-026F-47CC-8D35-8E994906C86E</t>
  </si>
  <si>
    <t>D55</t>
  </si>
  <si>
    <t>DV - TP=TPH_2012|IUS=be17d9b6-6cba-42a1-b164-91ff94a2636b~784D95D4-0CE0-45D9-BAFF-C9D19082FFDD~A311B12B-026F-47CC-8D35-8E994906C86E</t>
  </si>
  <si>
    <t>E55</t>
  </si>
  <si>
    <t>DV - TP=TPH_2012|IUS=614929a4-7377-4cf5-b63c-5f6e6a6bdf4f~784D95D4-0CE0-45D9-BAFF-C9D19082FFDD~A311B12B-026F-47CC-8D35-8E994906C86E</t>
  </si>
  <si>
    <t>F55</t>
  </si>
  <si>
    <t>DV - TP=TPH_2012|IUS=7adfafa4-6786-4b5f-acdd-9fcc06d690f8~784D95D4-0CE0-45D9-BAFF-C9D19082FFDD~A311B12B-026F-47CC-8D35-8E994906C86E</t>
  </si>
  <si>
    <t>B56</t>
  </si>
  <si>
    <t>DV - TP=TPH_2012</t>
  </si>
  <si>
    <t>C56</t>
  </si>
  <si>
    <t>DV - TP=TPH_2012|Area=EURSRB</t>
  </si>
  <si>
    <t>DV - TP=TPH_2013|IUS=c4ca0ffd-668b-42e1-bbbf-037f2883c34f~784D95D4-0CE0-45D9-BAFF-C9D19082FFDD~A311B12B-026F-47CC-8D35-8E994906C86E</t>
  </si>
  <si>
    <t>DV - TP=TPH_2013|IUS=44dbb47f-83dc-4655-a6db-fc89630d29c8~784D95D4-0CE0-45D9-BAFF-C9D19082FFDD~A311B12B-026F-47CC-8D35-8E994906C86E</t>
  </si>
  <si>
    <t>D56</t>
  </si>
  <si>
    <t>DV - TP=TPH_2013|IUS=be17d9b6-6cba-42a1-b164-91ff94a2636b~784D95D4-0CE0-45D9-BAFF-C9D19082FFDD~A311B12B-026F-47CC-8D35-8E994906C86E</t>
  </si>
  <si>
    <t>E56</t>
  </si>
  <si>
    <t>DV - TP=TPH_2013|IUS=614929a4-7377-4cf5-b63c-5f6e6a6bdf4f~784D95D4-0CE0-45D9-BAFF-C9D19082FFDD~A311B12B-026F-47CC-8D35-8E994906C86E</t>
  </si>
  <si>
    <t>F56</t>
  </si>
  <si>
    <t>DV - TP=TPH_2013|IUS=7adfafa4-6786-4b5f-acdd-9fcc06d690f8~784D95D4-0CE0-45D9-BAFF-C9D19082FFDD~A311B12B-026F-47CC-8D35-8E994906C86E</t>
  </si>
  <si>
    <t>B57</t>
  </si>
  <si>
    <t>DV - TP=TPH_2013</t>
  </si>
  <si>
    <t>C57</t>
  </si>
  <si>
    <t>DV - TP=TPH_2013|Area=EURSRB</t>
  </si>
  <si>
    <t>DV - TP=TPH_2014|IUS=c4ca0ffd-668b-42e1-bbbf-037f2883c34f~784D95D4-0CE0-45D9-BAFF-C9D19082FFDD~A311B12B-026F-47CC-8D35-8E994906C86E</t>
  </si>
  <si>
    <t>DV - TP=TPH_2014|IUS=44dbb47f-83dc-4655-a6db-fc89630d29c8~784D95D4-0CE0-45D9-BAFF-C9D19082FFDD~A311B12B-026F-47CC-8D35-8E994906C86E</t>
  </si>
  <si>
    <t>D57</t>
  </si>
  <si>
    <t>DV - TP=TPH_2014|IUS=be17d9b6-6cba-42a1-b164-91ff94a2636b~784D95D4-0CE0-45D9-BAFF-C9D19082FFDD~A311B12B-026F-47CC-8D35-8E994906C86E</t>
  </si>
  <si>
    <t>E57</t>
  </si>
  <si>
    <t>DV - TP=TPH_2014|IUS=614929a4-7377-4cf5-b63c-5f6e6a6bdf4f~784D95D4-0CE0-45D9-BAFF-C9D19082FFDD~A311B12B-026F-47CC-8D35-8E994906C86E</t>
  </si>
  <si>
    <t>F57</t>
  </si>
  <si>
    <t>DV - TP=TPH_2014|IUS=7adfafa4-6786-4b5f-acdd-9fcc06d690f8~784D95D4-0CE0-45D9-BAFF-C9D19082FFDD~A311B12B-026F-47CC-8D35-8E994906C86E</t>
  </si>
  <si>
    <t>B58</t>
  </si>
  <si>
    <t>DV - TP=TPH_2014</t>
  </si>
  <si>
    <t>C58</t>
  </si>
  <si>
    <t>DV - TP=TPH_2014|Area=EURSRB</t>
  </si>
  <si>
    <t>DV - TP=TPH_2015|IUS=c4ca0ffd-668b-42e1-bbbf-037f2883c34f~784D95D4-0CE0-45D9-BAFF-C9D19082FFDD~A311B12B-026F-47CC-8D35-8E994906C86E</t>
  </si>
  <si>
    <t>DV - TP=TPH_2015|IUS=44dbb47f-83dc-4655-a6db-fc89630d29c8~784D95D4-0CE0-45D9-BAFF-C9D19082FFDD~A311B12B-026F-47CC-8D35-8E994906C86E</t>
  </si>
  <si>
    <t>D58</t>
  </si>
  <si>
    <t>DV - TP=TPH_2015|IUS=be17d9b6-6cba-42a1-b164-91ff94a2636b~784D95D4-0CE0-45D9-BAFF-C9D19082FFDD~A311B12B-026F-47CC-8D35-8E994906C86E</t>
  </si>
  <si>
    <t>E58</t>
  </si>
  <si>
    <t>DV - TP=TPH_2015|IUS=614929a4-7377-4cf5-b63c-5f6e6a6bdf4f~784D95D4-0CE0-45D9-BAFF-C9D19082FFDD~A311B12B-026F-47CC-8D35-8E994906C86E</t>
  </si>
  <si>
    <t>F58</t>
  </si>
  <si>
    <t>DV - TP=TPH_2015|IUS=7adfafa4-6786-4b5f-acdd-9fcc06d690f8~784D95D4-0CE0-45D9-BAFF-C9D19082FFDD~A311B12B-026F-47CC-8D35-8E994906C86E</t>
  </si>
  <si>
    <t>B59</t>
  </si>
  <si>
    <t>DV - TP=TPH_2015</t>
  </si>
  <si>
    <t>C59</t>
  </si>
  <si>
    <t>DV - TP=TPH_2015|Area=EURSRB</t>
  </si>
  <si>
    <t>devinfo@stat.gov.rs</t>
  </si>
  <si>
    <t>Livebirths, Number</t>
  </si>
  <si>
    <t>Deaths, Number</t>
  </si>
  <si>
    <t>Natural increase, Number</t>
  </si>
  <si>
    <t>Infants deaths, Number</t>
  </si>
  <si>
    <t>Livebirths, per 1,000 population</t>
  </si>
  <si>
    <t>Deaths, per 1,000 population</t>
  </si>
  <si>
    <t>Natural increase, per 1,000 population</t>
  </si>
  <si>
    <t>Infants deaths, per 1,000 livebirths</t>
  </si>
  <si>
    <t>Year</t>
  </si>
  <si>
    <t>Livebirths</t>
  </si>
  <si>
    <t>Deaths</t>
  </si>
  <si>
    <t>Natural
increase</t>
  </si>
  <si>
    <t>Infants
deaths</t>
  </si>
  <si>
    <t>per 1000 population</t>
  </si>
  <si>
    <t>Infant deaths
per 1000
livebirths</t>
  </si>
  <si>
    <t>Definitions</t>
  </si>
  <si>
    <r>
      <rPr>
        <b/>
        <sz val="16"/>
        <color indexed="8"/>
        <rFont val="Arial"/>
        <family val="2"/>
      </rPr>
      <t>Livebirths</t>
    </r>
    <r>
      <rPr>
        <sz val="16"/>
        <color indexed="8"/>
        <rFont val="Arial"/>
        <family val="2"/>
      </rPr>
      <t xml:space="preserve">
Absolute number of live births in the course of a year. Live born child means a child giving vital signs after birth (breathing, i.e. heartbeat), even for the shortest time, regardless the mother's pregnancy duration.</t>
    </r>
  </si>
  <si>
    <r>
      <rPr>
        <b/>
        <sz val="16"/>
        <color indexed="8"/>
        <rFont val="Arial"/>
        <family val="2"/>
      </rPr>
      <t>Deaths</t>
    </r>
    <r>
      <rPr>
        <sz val="16"/>
        <color indexed="8"/>
        <rFont val="Arial"/>
        <family val="2"/>
      </rPr>
      <t xml:space="preserve">
Absolute number of deaths in the course of a year. Deceased is a person that whenever after having been born live, shows permanently stopped vital signs.</t>
    </r>
  </si>
  <si>
    <r>
      <rPr>
        <b/>
        <sz val="16"/>
        <color indexed="8"/>
        <rFont val="Arial"/>
        <family val="2"/>
      </rPr>
      <t>Natural increase</t>
    </r>
    <r>
      <rPr>
        <sz val="16"/>
        <color indexed="8"/>
        <rFont val="Arial"/>
        <family val="2"/>
      </rPr>
      <t xml:space="preserve">
Natural population increase is the number of live births minus the number of deaths.</t>
    </r>
  </si>
  <si>
    <r>
      <rPr>
        <b/>
        <sz val="16"/>
        <color indexed="8"/>
        <rFont val="Arial"/>
        <family val="2"/>
      </rPr>
      <t>Infants deaths</t>
    </r>
    <r>
      <rPr>
        <sz val="16"/>
        <color indexed="8"/>
        <rFont val="Arial"/>
        <family val="2"/>
      </rPr>
      <t xml:space="preserve">
Absolute number of infants deaths in the course of a year. Deceased infant is a child that after having been born live and before aged one year, shows permanently stopped vital signs.</t>
    </r>
  </si>
  <si>
    <r>
      <rPr>
        <b/>
        <sz val="16"/>
        <color indexed="8"/>
        <rFont val="Arial"/>
        <family val="2"/>
      </rPr>
      <t>Infants deaths, per 1 000 livebirths</t>
    </r>
    <r>
      <rPr>
        <sz val="16"/>
        <color indexed="8"/>
        <rFont val="Arial"/>
        <family val="2"/>
      </rPr>
      <t xml:space="preserve">
Infant mortality rate is the ratio of deceased children under 1 year of age and live births in the respective year. The mortality rate is expressed per 1000 live births.
Infant mortality rate = (number of deceased children under 1 year of age / number of live births) * 1000</t>
    </r>
  </si>
  <si>
    <t>DV - TP=TPH_2016|IUS=c4ca0ffd-668b-42e1-bbbf-037f2883c34f~784D95D4-0CE0-45D9-BAFF-C9D19082FFDD~A311B12B-026F-47CC-8D35-8E994906C86E</t>
  </si>
  <si>
    <t>DV - TP=TPH_2016|IUS=44dbb47f-83dc-4655-a6db-fc89630d29c8~784D95D4-0CE0-45D9-BAFF-C9D19082FFDD~A311B12B-026F-47CC-8D35-8E994906C86E</t>
  </si>
  <si>
    <t>D59</t>
  </si>
  <si>
    <t>DV - TP=TPH_2016|IUS=be17d9b6-6cba-42a1-b164-91ff94a2636b~784D95D4-0CE0-45D9-BAFF-C9D19082FFDD~A311B12B-026F-47CC-8D35-8E994906C86E</t>
  </si>
  <si>
    <t>E59</t>
  </si>
  <si>
    <t>DV - TP=TPH_2016|IUS=614929a4-7377-4cf5-b63c-5f6e6a6bdf4f~784D95D4-0CE0-45D9-BAFF-C9D19082FFDD~A311B12B-026F-47CC-8D35-8E994906C86E</t>
  </si>
  <si>
    <t>F59</t>
  </si>
  <si>
    <t>DV - TP=TPH_2016|IUS=7adfafa4-6786-4b5f-acdd-9fcc06d690f8~784D95D4-0CE0-45D9-BAFF-C9D19082FFDD~A311B12B-026F-47CC-8D35-8E994906C86E</t>
  </si>
  <si>
    <t>B60</t>
  </si>
  <si>
    <t>DV - TP=TPH_2016</t>
  </si>
  <si>
    <t>C60</t>
  </si>
  <si>
    <t>DV - TP=TPH_2016|Area=EURSRB</t>
  </si>
  <si>
    <t>For additional information or questions please contact:</t>
  </si>
  <si>
    <t>devinfo.stat.gov.rs/vitalna</t>
  </si>
  <si>
    <t>devinfo.stat.gov.rs/SerbiaProfileLauncher/?lang=en</t>
  </si>
  <si>
    <r>
      <rPr>
        <b/>
        <sz val="16"/>
        <color indexed="8"/>
        <rFont val="Arial"/>
        <family val="2"/>
      </rPr>
      <t xml:space="preserve">Population size
</t>
    </r>
    <r>
      <rPr>
        <sz val="16"/>
        <color indexed="8"/>
        <rFont val="Arial"/>
        <family val="2"/>
      </rPr>
      <t>Number of population in the respective year. The data on the number of population in 1961, 1971, 1981 and 1991 are census data, while for the inter-census years the number of population was calculated as an average inter-census difference. From 2002 are given the population estimates that were calculated according to the census of population results and the annual statistics of natural mechanical population movements.</t>
    </r>
  </si>
  <si>
    <r>
      <t xml:space="preserve">Livebirths, per 1 000 population
</t>
    </r>
    <r>
      <rPr>
        <sz val="16"/>
        <color indexed="8"/>
        <rFont val="Arial"/>
        <family val="2"/>
      </rPr>
      <t>Livebirths rate is the ratio of the number of live births and the population size in the respective year. The number of live births is divided by the population size and then multiplied by 1000.</t>
    </r>
  </si>
  <si>
    <r>
      <rPr>
        <b/>
        <sz val="16"/>
        <color indexed="8"/>
        <rFont val="Arial"/>
        <family val="2"/>
      </rPr>
      <t>Deaths, per 1 000 population</t>
    </r>
    <r>
      <rPr>
        <sz val="16"/>
        <color indexed="8"/>
        <rFont val="Arial"/>
        <family val="2"/>
      </rPr>
      <t xml:space="preserve">
General mortality rate represents the ratio between the number of deaths and the population size in the respective year. The number of deaths is divided by population size and then multiplied by 1000.</t>
    </r>
  </si>
  <si>
    <r>
      <rPr>
        <b/>
        <sz val="16"/>
        <color indexed="8"/>
        <rFont val="Arial"/>
        <family val="2"/>
      </rPr>
      <t>Natural increase, per 1 000 population</t>
    </r>
    <r>
      <rPr>
        <sz val="16"/>
        <color indexed="8"/>
        <rFont val="Arial"/>
        <family val="2"/>
      </rPr>
      <t xml:space="preserve">
Natural population increase rate is the difference between the number of live births and the number of deaths, in relation to the population size in the respective year.
Natural population increase rate = (number of live births - number of deaths) / population size * 1000</t>
    </r>
  </si>
  <si>
    <t>D60</t>
  </si>
  <si>
    <t>E60</t>
  </si>
  <si>
    <t>F60</t>
  </si>
  <si>
    <t>DV - TP=TPH_2017|IUS=c4ca0ffd-668b-42e1-bbbf-037f2883c34f~784D95D4-0CE0-45D9-BAFF-C9D19082FFDD~A311B12B-026F-47CC-8D35-8E994906C86E</t>
  </si>
  <si>
    <t>DV - TP=TPH_2017|IUS=44dbb47f-83dc-4655-a6db-fc89630d29c8~784D95D4-0CE0-45D9-BAFF-C9D19082FFDD~A311B12B-026F-47CC-8D35-8E994906C86E</t>
  </si>
  <si>
    <t>DV - TP=TPH_2017|IUS=be17d9b6-6cba-42a1-b164-91ff94a2636b~784D95D4-0CE0-45D9-BAFF-C9D19082FFDD~A311B12B-026F-47CC-8D35-8E994906C86E</t>
  </si>
  <si>
    <t>DV - TP=TPH_2017|IUS=614929a4-7377-4cf5-b63c-5f6e6a6bdf4f~784D95D4-0CE0-45D9-BAFF-C9D19082FFDD~A311B12B-026F-47CC-8D35-8E994906C86E</t>
  </si>
  <si>
    <t>DV - TP=TPH_2017|IUS=7adfafa4-6786-4b5f-acdd-9fcc06d690f8~784D95D4-0CE0-45D9-BAFF-C9D19082FFDD~A311B12B-026F-47CC-8D35-8E994906C86E</t>
  </si>
  <si>
    <t>B61</t>
  </si>
  <si>
    <t>C61</t>
  </si>
  <si>
    <t>DV - TP=TPH_2017</t>
  </si>
  <si>
    <t>DV - TP=TPH_2017|Area=EURSRB</t>
  </si>
  <si>
    <t>Additional info:</t>
  </si>
  <si>
    <t>Download all database data in Excel format:</t>
  </si>
  <si>
    <t>Data</t>
  </si>
  <si>
    <t>DevInfo profiles:</t>
  </si>
  <si>
    <t>DevInfo online database:</t>
  </si>
  <si>
    <t>DV - TP=TPH_2018|IUS=c4ca0ffd-668b-42e1-bbbf-037f2883c34f~784D95D4-0CE0-45D9-BAFF-C9D19082FFDD~A311B12B-026F-47CC-8D35-8E994906C86E</t>
  </si>
  <si>
    <t>DV - TP=TPH_2018|IUS=44dbb47f-83dc-4655-a6db-fc89630d29c8~784D95D4-0CE0-45D9-BAFF-C9D19082FFDD~A311B12B-026F-47CC-8D35-8E994906C86E</t>
  </si>
  <si>
    <t>D61</t>
  </si>
  <si>
    <t>DV - TP=TPH_2018|IUS=be17d9b6-6cba-42a1-b164-91ff94a2636b~784D95D4-0CE0-45D9-BAFF-C9D19082FFDD~A311B12B-026F-47CC-8D35-8E994906C86E</t>
  </si>
  <si>
    <t>E61</t>
  </si>
  <si>
    <t>DV - TP=TPH_2018|IUS=614929a4-7377-4cf5-b63c-5f6e6a6bdf4f~784D95D4-0CE0-45D9-BAFF-C9D19082FFDD~A311B12B-026F-47CC-8D35-8E994906C86E</t>
  </si>
  <si>
    <t>F61</t>
  </si>
  <si>
    <t>DV - TP=TPH_2018|IUS=7adfafa4-6786-4b5f-acdd-9fcc06d690f8~784D95D4-0CE0-45D9-BAFF-C9D19082FFDD~A311B12B-026F-47CC-8D35-8E994906C86E</t>
  </si>
  <si>
    <t>B62</t>
  </si>
  <si>
    <t>DV - TP=TPH_2018</t>
  </si>
  <si>
    <t>C62</t>
  </si>
  <si>
    <t>DV - TP=TPH_2018|Area=EURSRB</t>
  </si>
  <si>
    <t>D62</t>
  </si>
  <si>
    <t>E62</t>
  </si>
  <si>
    <t>F62</t>
  </si>
  <si>
    <t>DV - TP=TPH_2019|IUS=c4ca0ffd-668b-42e1-bbbf-037f2883c34f~784D95D4-0CE0-45D9-BAFF-C9D19082FFDD~A311B12B-026F-47CC-8D35-8E994906C86E</t>
  </si>
  <si>
    <t>DV - TP=TPH_2019|IUS=44dbb47f-83dc-4655-a6db-fc89630d29c8~784D95D4-0CE0-45D9-BAFF-C9D19082FFDD~A311B12B-026F-47CC-8D35-8E994906C86E</t>
  </si>
  <si>
    <t>DV - TP=TPH_2019|IUS=be17d9b6-6cba-42a1-b164-91ff94a2636b~784D95D4-0CE0-45D9-BAFF-C9D19082FFDD~A311B12B-026F-47CC-8D35-8E994906C86E</t>
  </si>
  <si>
    <t>DV - TP=TPH_2019|IUS=614929a4-7377-4cf5-b63c-5f6e6a6bdf4f~784D95D4-0CE0-45D9-BAFF-C9D19082FFDD~A311B12B-026F-47CC-8D35-8E994906C86E</t>
  </si>
  <si>
    <t>DV - TP=TPH_2019|IUS=7adfafa4-6786-4b5f-acdd-9fcc06d690f8~784D95D4-0CE0-45D9-BAFF-C9D19082FFDD~A311B12B-026F-47CC-8D35-8E994906C86E</t>
  </si>
  <si>
    <t>B63</t>
  </si>
  <si>
    <t>DV - TP=TPH_2019</t>
  </si>
  <si>
    <t>C63</t>
  </si>
  <si>
    <t>DV - TP=TPH_2019|Area=EURSRB</t>
  </si>
  <si>
    <t>DV - TP=TPH_2020|IUS=c4ca0ffd-668b-42e1-bbbf-037f2883c34f~784D95D4-0CE0-45D9-BAFF-C9D19082FFDD~A311B12B-026F-47CC-8D35-8E994906C86E</t>
  </si>
  <si>
    <t>DV - TP=TPH_2020|IUS=44dbb47f-83dc-4655-a6db-fc89630d29c8~784D95D4-0CE0-45D9-BAFF-C9D19082FFDD~A311B12B-026F-47CC-8D35-8E994906C86E</t>
  </si>
  <si>
    <t>D63</t>
  </si>
  <si>
    <t>DV - TP=TPH_2020|IUS=be17d9b6-6cba-42a1-b164-91ff94a2636b~784D95D4-0CE0-45D9-BAFF-C9D19082FFDD~A311B12B-026F-47CC-8D35-8E994906C86E</t>
  </si>
  <si>
    <t>E63</t>
  </si>
  <si>
    <t>DV - TP=TPH_2020|IUS=614929a4-7377-4cf5-b63c-5f6e6a6bdf4f~784D95D4-0CE0-45D9-BAFF-C9D19082FFDD~A311B12B-026F-47CC-8D35-8E994906C86E</t>
  </si>
  <si>
    <t>F63</t>
  </si>
  <si>
    <t>DV - TP=TPH_2020|IUS=7adfafa4-6786-4b5f-acdd-9fcc06d690f8~784D95D4-0CE0-45D9-BAFF-C9D19082FFDD~A311B12B-026F-47CC-8D35-8E994906C86E</t>
  </si>
  <si>
    <t>B64</t>
  </si>
  <si>
    <t>DV - TP=TPH_2020</t>
  </si>
  <si>
    <t>C64</t>
  </si>
  <si>
    <t>DV - TP=TPH_2020|Area=EURSRB</t>
  </si>
  <si>
    <t>DV - TP=TPH_2021|IUS=c4ca0ffd-668b-42e1-bbbf-037f2883c34f~784D95D4-0CE0-45D9-BAFF-C9D19082FFDD~A311B12B-026F-47CC-8D35-8E994906C86E</t>
  </si>
  <si>
    <t>DV - TP=TPH_2021|IUS=44dbb47f-83dc-4655-a6db-fc89630d29c8~784D95D4-0CE0-45D9-BAFF-C9D19082FFDD~A311B12B-026F-47CC-8D35-8E994906C86E</t>
  </si>
  <si>
    <t>D64</t>
  </si>
  <si>
    <t>DV - TP=TPH_2021|IUS=be17d9b6-6cba-42a1-b164-91ff94a2636b~784D95D4-0CE0-45D9-BAFF-C9D19082FFDD~A311B12B-026F-47CC-8D35-8E994906C86E</t>
  </si>
  <si>
    <t>E64</t>
  </si>
  <si>
    <t>DV - TP=TPH_2021|IUS=614929a4-7377-4cf5-b63c-5f6e6a6bdf4f~784D95D4-0CE0-45D9-BAFF-C9D19082FFDD~A311B12B-026F-47CC-8D35-8E994906C86E</t>
  </si>
  <si>
    <t>F64</t>
  </si>
  <si>
    <t>DV - TP=TPH_2021|IUS=7adfafa4-6786-4b5f-acdd-9fcc06d690f8~784D95D4-0CE0-45D9-BAFF-C9D19082FFDD~A311B12B-026F-47CC-8D35-8E994906C86E</t>
  </si>
  <si>
    <t>B65</t>
  </si>
  <si>
    <t>DV - TP=TPH_2021</t>
  </si>
  <si>
    <t>C65</t>
  </si>
  <si>
    <t>DV - TP=TPH_2021|Area=EURSRB</t>
  </si>
  <si>
    <t>DV - TP=TPH_2022|IUS=c4ca0ffd-668b-42e1-bbbf-037f2883c34f~784D95D4-0CE0-45D9-BAFF-C9D19082FFDD~A311B12B-026F-47CC-8D35-8E994906C86E</t>
  </si>
  <si>
    <t>DV - TP=TPH_2022|IUS=44dbb47f-83dc-4655-a6db-fc89630d29c8~784D95D4-0CE0-45D9-BAFF-C9D19082FFDD~A311B12B-026F-47CC-8D35-8E994906C86E</t>
  </si>
  <si>
    <t>D65</t>
  </si>
  <si>
    <t>DV - TP=TPH_2022|IUS=be17d9b6-6cba-42a1-b164-91ff94a2636b~784D95D4-0CE0-45D9-BAFF-C9D19082FFDD~A311B12B-026F-47CC-8D35-8E994906C86E</t>
  </si>
  <si>
    <t>E65</t>
  </si>
  <si>
    <t>DV - TP=TPH_2022|IUS=614929a4-7377-4cf5-b63c-5f6e6a6bdf4f~784D95D4-0CE0-45D9-BAFF-C9D19082FFDD~A311B12B-026F-47CC-8D35-8E994906C86E</t>
  </si>
  <si>
    <t>F65</t>
  </si>
  <si>
    <t>DV - TP=TPH_2022|IUS=7adfafa4-6786-4b5f-acdd-9fcc06d690f8~784D95D4-0CE0-45D9-BAFF-C9D19082FFDD~A311B12B-026F-47CC-8D35-8E994906C86E</t>
  </si>
  <si>
    <t>B66</t>
  </si>
  <si>
    <t>DV - TP=TPH_2022</t>
  </si>
  <si>
    <t>C66</t>
  </si>
  <si>
    <t>DV - TP=TPH_2022|Area=EURSRB</t>
  </si>
  <si>
    <t>Natural changes of population
1961 ─ 2023</t>
  </si>
  <si>
    <t>$A$4:$A$66</t>
  </si>
  <si>
    <t>DV - TP=TPH_2023|IUS=c4ca0ffd-668b-42e1-bbbf-037f2883c34f~784D95D4-0CE0-45D9-BAFF-C9D19082FFDD~A311B12B-026F-47CC-8D35-8E994906C86E</t>
  </si>
  <si>
    <t>DV - TP=TPH_2023|IUS=44dbb47f-83dc-4655-a6db-fc89630d29c8~784D95D4-0CE0-45D9-BAFF-C9D19082FFDD~A311B12B-026F-47CC-8D35-8E994906C86E</t>
  </si>
  <si>
    <t>D66</t>
  </si>
  <si>
    <t>DV - TP=TPH_2023|IUS=be17d9b6-6cba-42a1-b164-91ff94a2636b~784D95D4-0CE0-45D9-BAFF-C9D19082FFDD~A311B12B-026F-47CC-8D35-8E994906C86E</t>
  </si>
  <si>
    <t>E66</t>
  </si>
  <si>
    <t>DV - TP=TPH_2023|IUS=614929a4-7377-4cf5-b63c-5f6e6a6bdf4f~784D95D4-0CE0-45D9-BAFF-C9D19082FFDD~A311B12B-026F-47CC-8D35-8E994906C86E</t>
  </si>
  <si>
    <t>F66</t>
  </si>
  <si>
    <t>DV - TP=TPH_2023|IUS=7adfafa4-6786-4b5f-acdd-9fcc06d690f8~784D95D4-0CE0-45D9-BAFF-C9D19082FFDD~A311B12B-026F-47CC-8D35-8E994906C86E</t>
  </si>
  <si>
    <t>$A$5:$A$67</t>
  </si>
  <si>
    <t>B67</t>
  </si>
  <si>
    <t>DV - TP=TPH_2023</t>
  </si>
  <si>
    <t>C67</t>
  </si>
  <si>
    <t>DV - TP=TPH_2023|Area=EURSRB</t>
  </si>
  <si>
    <t>Population size*</t>
  </si>
  <si>
    <t>Population
size*</t>
  </si>
  <si>
    <t>Source: Vital Statistics, * Estimates of population, SORS</t>
  </si>
  <si>
    <t>Knjaževac</t>
  </si>
  <si>
    <t>Population
size</t>
  </si>
  <si>
    <t xml:space="preserve"> Livebirths</t>
  </si>
  <si>
    <t xml:space="preserve"> Deaths</t>
  </si>
  <si>
    <t xml:space="preserve"> Natural increase</t>
  </si>
  <si>
    <t xml:space="preserve"> Republic of Serbia</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</si>
</sst>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_(* \(#,##0.00\);_(* &quot;-&quot;??_);_(@_)"/>
    <numFmt numFmtId="164" formatCode="0.0"/>
  </numFmts>
  <fonts count="27" x14ac:knownFonts="1">
    <font>
      <sz val="11"/>
      <color theme="1"/>
      <name val="Calibri"/>
      <family val="2"/>
      <scheme val="minor"/>
    </font>
    <font>
      <sz val="11"/>
      <color indexed="8"/>
      <name val="Calibri"/>
      <family val="2"/>
    </font>
    <font>
      <sz val="11"/>
      <color indexed="8"/>
      <name val="Calibri"/>
      <family val="2"/>
    </font>
    <font>
      <sz val="9"/>
      <color indexed="8"/>
      <name val="Arial"/>
      <family val="2"/>
    </font>
    <font>
      <sz val="7"/>
      <color indexed="8"/>
      <name val="Arial"/>
      <family val="2"/>
    </font>
    <font>
      <sz val="11"/>
      <color indexed="8"/>
      <name val="Arial"/>
      <family val="2"/>
    </font>
    <font>
      <sz val="10"/>
      <name val="Arial"/>
      <family val="2"/>
    </font>
    <font>
      <sz val="11"/>
      <color indexed="9"/>
      <name val="Arial"/>
      <family val="2"/>
    </font>
    <font>
      <sz val="14"/>
      <color indexed="8"/>
      <name val="Arial"/>
      <family val="2"/>
    </font>
    <font>
      <sz val="28"/>
      <color indexed="8"/>
      <name val="Arial"/>
      <family val="2"/>
    </font>
    <font>
      <b/>
      <sz val="24"/>
      <color indexed="9"/>
      <name val="Arial"/>
      <family val="2"/>
    </font>
    <font>
      <sz val="24"/>
      <color indexed="8"/>
      <name val="Arial"/>
      <family val="2"/>
    </font>
    <font>
      <b/>
      <sz val="14"/>
      <color theme="1"/>
      <name val="Calibri"/>
      <family val="2"/>
      <scheme val="minor"/>
    </font>
    <font>
      <sz val="14"/>
      <color rgb="FF222222"/>
      <name val="Arial"/>
      <family val="2"/>
    </font>
    <font>
      <sz val="24"/>
      <color theme="3"/>
      <name val="Arial"/>
      <family val="2"/>
    </font>
    <font>
      <b/>
      <sz val="38"/>
      <color rgb="FF315683"/>
      <name val="Arial"/>
      <family val="2"/>
    </font>
    <font>
      <b/>
      <sz val="24"/>
      <color rgb="FF315683"/>
      <name val="Arial"/>
      <family val="2"/>
    </font>
    <font>
      <b/>
      <sz val="14"/>
      <color indexed="8"/>
      <name val="Arial"/>
      <family val="2"/>
    </font>
    <font>
      <sz val="12"/>
      <color indexed="8"/>
      <name val="Arial"/>
      <family val="2"/>
    </font>
    <font>
      <b/>
      <sz val="16"/>
      <color indexed="8"/>
      <name val="Arial"/>
      <family val="2"/>
    </font>
    <font>
      <sz val="16"/>
      <color indexed="8"/>
      <name val="Arial"/>
      <family val="2"/>
    </font>
    <font>
      <b/>
      <sz val="22"/>
      <color indexed="8"/>
      <name val="Arial"/>
      <family val="2"/>
    </font>
    <font>
      <u/>
      <sz val="11"/>
      <color theme="10"/>
      <name val="Calibri"/>
      <family val="2"/>
      <scheme val="minor"/>
    </font>
    <font>
      <u/>
      <sz val="16"/>
      <color theme="10"/>
      <name val="Arial"/>
      <family val="2"/>
    </font>
    <font>
      <sz val="16"/>
      <color theme="1"/>
      <name val="Arial"/>
      <family val="2"/>
      <charset val="238"/>
    </font>
    <font>
      <sz val="16"/>
      <color theme="10"/>
      <name val="Arial"/>
      <family val="2"/>
    </font>
    <font>
      <b/>
      <sz val="24"/>
      <color theme="1" tint="0.34998626667073579"/>
      <name val="Arial"/>
      <family val="2"/>
    </font>
  </fonts>
  <fills count="4">
    <fill>
      <patternFill patternType="none"/>
    </fill>
    <fill>
      <patternFill patternType="gray125"/>
    </fill>
    <fill>
      <patternFill patternType="solid">
        <fgColor theme="6" tint="0.59999389629810485"/>
        <bgColor indexed="64"/>
      </patternFill>
    </fill>
    <fill>
      <patternFill patternType="solid">
        <fgColor theme="6" tint="0.59996337778862885"/>
        <bgColor indexed="64"/>
      </patternFill>
    </fill>
  </fills>
  <borders count="26">
    <border>
      <left/>
      <right/>
      <top/>
      <bottom/>
      <diagonal/>
    </border>
    <border>
      <left/>
      <right/>
      <top/>
      <bottom style="thin">
        <color indexed="64"/>
      </bottom>
      <diagonal/>
    </border>
    <border>
      <left/>
      <right/>
      <top style="thin">
        <color indexed="64"/>
      </top>
      <bottom style="thin">
        <color indexed="64"/>
      </bottom>
      <diagonal/>
    </border>
    <border>
      <left/>
      <right/>
      <top style="thin">
        <color theme="0" tint="-0.34998626667073579"/>
      </top>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auto="1"/>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auto="1"/>
      </bottom>
      <diagonal/>
    </border>
    <border>
      <left style="thin">
        <color theme="0" tint="-0.34998626667073579"/>
      </left>
      <right style="thin">
        <color auto="1"/>
      </right>
      <top style="thin">
        <color theme="0" tint="-0.34998626667073579"/>
      </top>
      <bottom style="thin">
        <color auto="1"/>
      </bottom>
      <diagonal/>
    </border>
    <border>
      <left style="thin">
        <color theme="0" tint="-0.34998626667073579"/>
      </left>
      <right style="thin">
        <color theme="0" tint="-0.34998626667073579"/>
      </right>
      <top style="thin">
        <color auto="1"/>
      </top>
      <bottom style="thin">
        <color theme="0" tint="-0.34998626667073579"/>
      </bottom>
      <diagonal/>
    </border>
    <border>
      <left style="thin">
        <color theme="0" tint="-0.34998626667073579"/>
      </left>
      <right style="thin">
        <color auto="1"/>
      </right>
      <top style="thin">
        <color auto="1"/>
      </top>
      <bottom style="thin">
        <color theme="0" tint="-0.34998626667073579"/>
      </bottom>
      <diagonal/>
    </border>
    <border>
      <left style="thin">
        <color theme="0" tint="-0.34998626667073579"/>
      </left>
      <right style="thin">
        <color auto="1"/>
      </right>
      <top style="dotted">
        <color auto="1"/>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thin">
        <color auto="1"/>
      </right>
      <top style="thin">
        <color theme="0" tint="-0.34998626667073579"/>
      </top>
      <bottom/>
      <diagonal/>
    </border>
    <border>
      <left style="thin">
        <color theme="0" tint="-0.34998626667073579"/>
      </left>
      <right style="thin">
        <color theme="0" tint="-0.34998626667073579"/>
      </right>
      <top style="dotted">
        <color auto="1"/>
      </top>
      <bottom style="thin">
        <color theme="0" tint="-0.34998626667073579"/>
      </bottom>
      <diagonal/>
    </border>
    <border>
      <left style="thin">
        <color indexed="64"/>
      </left>
      <right/>
      <top style="thin">
        <color indexed="64"/>
      </top>
      <bottom style="thin">
        <color theme="0" tint="-0.34998626667073579"/>
      </bottom>
      <diagonal/>
    </border>
    <border>
      <left/>
      <right/>
      <top style="thin">
        <color indexed="64"/>
      </top>
      <bottom style="thin">
        <color theme="0" tint="-0.34998626667073579"/>
      </bottom>
      <diagonal/>
    </border>
    <border>
      <left style="thin">
        <color indexed="64"/>
      </left>
      <right/>
      <top style="thin">
        <color theme="0" tint="-0.34998626667073579"/>
      </top>
      <bottom style="thin">
        <color theme="0" tint="-0.34998626667073579"/>
      </bottom>
      <diagonal/>
    </border>
    <border>
      <left style="thin">
        <color indexed="64"/>
      </left>
      <right/>
      <top style="thin">
        <color theme="0" tint="-0.34998626667073579"/>
      </top>
      <bottom style="thin">
        <color indexed="64"/>
      </bottom>
      <diagonal/>
    </border>
    <border>
      <left/>
      <right/>
      <top style="thin">
        <color theme="0" tint="-0.34998626667073579"/>
      </top>
      <bottom style="thin">
        <color indexed="64"/>
      </bottom>
      <diagonal/>
    </border>
    <border>
      <left style="thin">
        <color auto="1"/>
      </left>
      <right/>
      <top style="thin">
        <color theme="0" tint="-0.34998626667073579"/>
      </top>
      <bottom/>
      <diagonal/>
    </border>
    <border>
      <left style="thin">
        <color auto="1"/>
      </left>
      <right/>
      <top style="dotted">
        <color auto="1"/>
      </top>
      <bottom style="thin">
        <color theme="0" tint="-0.34998626667073579"/>
      </bottom>
      <diagonal/>
    </border>
    <border>
      <left/>
      <right/>
      <top style="dotted">
        <color auto="1"/>
      </top>
      <bottom style="thin">
        <color theme="0" tint="-0.34998626667073579"/>
      </bottom>
      <diagonal/>
    </border>
  </borders>
  <cellStyleXfs count="5">
    <xf numFmtId="0" fontId="0" fillId="0" borderId="0"/>
    <xf numFmtId="43" fontId="2" fillId="0" borderId="0" applyFont="0" applyFill="0" applyBorder="0" applyAlignment="0" applyProtection="0"/>
    <xf numFmtId="43" fontId="1" fillId="0" borderId="0" applyFont="0" applyFill="0" applyBorder="0" applyAlignment="0" applyProtection="0"/>
    <xf numFmtId="0" fontId="6" fillId="0" borderId="0"/>
    <xf numFmtId="0" fontId="22" fillId="0" borderId="0" applyNumberFormat="0" applyFill="0" applyBorder="0" applyAlignment="0" applyProtection="0"/>
  </cellStyleXfs>
  <cellXfs count="92">
    <xf numFmtId="0" fontId="0" fillId="0" borderId="0" xfId="0"/>
    <xf numFmtId="0" fontId="3" fillId="0" borderId="0" xfId="0" applyFont="1"/>
    <xf numFmtId="0" fontId="4" fillId="0" borderId="0" xfId="0" applyFont="1"/>
    <xf numFmtId="0" fontId="5" fillId="0" borderId="0" xfId="0" applyFont="1"/>
    <xf numFmtId="0" fontId="5" fillId="0" borderId="0" xfId="0" applyFont="1" applyAlignment="1">
      <alignment horizontal="center"/>
    </xf>
    <xf numFmtId="0" fontId="9" fillId="0" borderId="0" xfId="0" applyFont="1" applyAlignment="1">
      <alignment vertical="center"/>
    </xf>
    <xf numFmtId="0" fontId="9" fillId="0" borderId="0" xfId="0" applyFont="1" applyAlignment="1">
      <alignment vertical="center" wrapText="1"/>
    </xf>
    <xf numFmtId="0" fontId="9" fillId="0" borderId="0" xfId="0" applyFont="1" applyAlignment="1">
      <alignment horizontal="center" vertical="center" wrapText="1"/>
    </xf>
    <xf numFmtId="0" fontId="11" fillId="0" borderId="0" xfId="0" applyFont="1" applyAlignment="1">
      <alignment vertical="top" wrapText="1"/>
    </xf>
    <xf numFmtId="0" fontId="11" fillId="0" borderId="0" xfId="0" applyFont="1" applyAlignment="1">
      <alignment horizontal="center" vertical="top" wrapText="1"/>
    </xf>
    <xf numFmtId="0" fontId="11" fillId="0" borderId="0" xfId="0" applyFont="1"/>
    <xf numFmtId="0" fontId="0" fillId="0" borderId="0" xfId="0" applyBorder="1"/>
    <xf numFmtId="0" fontId="0" fillId="0" borderId="0" xfId="0"/>
    <xf numFmtId="0" fontId="0" fillId="0" borderId="1" xfId="0" applyBorder="1"/>
    <xf numFmtId="0" fontId="12" fillId="0" borderId="0" xfId="0" applyFont="1"/>
    <xf numFmtId="0" fontId="0" fillId="0" borderId="2" xfId="0" applyBorder="1"/>
    <xf numFmtId="0" fontId="0" fillId="0" borderId="2" xfId="0" applyBorder="1" applyAlignment="1">
      <alignment horizontal="center" vertical="center" wrapText="1"/>
    </xf>
    <xf numFmtId="0" fontId="0" fillId="0" borderId="2" xfId="0" applyBorder="1" applyAlignment="1">
      <alignment horizontal="center" vertical="center"/>
    </xf>
    <xf numFmtId="0" fontId="0" fillId="0" borderId="1" xfId="0" applyBorder="1" applyAlignment="1">
      <alignment horizontal="center" vertical="center" wrapText="1"/>
    </xf>
    <xf numFmtId="0" fontId="0" fillId="0" borderId="1" xfId="0" applyFill="1" applyBorder="1"/>
    <xf numFmtId="0" fontId="0" fillId="0" borderId="0" xfId="0" applyFill="1" applyBorder="1"/>
    <xf numFmtId="0" fontId="20" fillId="0" borderId="0" xfId="0" applyFont="1"/>
    <xf numFmtId="0" fontId="3" fillId="0" borderId="0" xfId="0" applyFont="1" applyFill="1"/>
    <xf numFmtId="0" fontId="5" fillId="0" borderId="0" xfId="0" applyFont="1" applyFill="1"/>
    <xf numFmtId="0" fontId="4" fillId="0" borderId="0" xfId="0" applyFont="1" applyFill="1"/>
    <xf numFmtId="0" fontId="16" fillId="0" borderId="0" xfId="0" applyFont="1" applyFill="1" applyAlignment="1">
      <alignment vertical="center"/>
    </xf>
    <xf numFmtId="0" fontId="16" fillId="0" borderId="0" xfId="0" applyFont="1" applyFill="1"/>
    <xf numFmtId="0" fontId="7" fillId="0" borderId="0" xfId="0" applyFont="1" applyFill="1"/>
    <xf numFmtId="0" fontId="14" fillId="0" borderId="0" xfId="0" applyFont="1" applyFill="1" applyAlignment="1">
      <alignment horizontal="center" vertical="center" wrapText="1"/>
    </xf>
    <xf numFmtId="0" fontId="10" fillId="0" borderId="0" xfId="0" applyFont="1" applyFill="1" applyAlignment="1">
      <alignment horizontal="center" vertical="center"/>
    </xf>
    <xf numFmtId="0" fontId="11" fillId="0" borderId="0" xfId="0" applyFont="1" applyFill="1" applyAlignment="1">
      <alignment vertical="top" wrapText="1"/>
    </xf>
    <xf numFmtId="0" fontId="13" fillId="0" borderId="0" xfId="0" applyFont="1" applyFill="1"/>
    <xf numFmtId="0" fontId="17" fillId="0" borderId="0" xfId="0" applyFont="1" applyFill="1" applyAlignment="1">
      <alignment vertical="center"/>
    </xf>
    <xf numFmtId="0" fontId="18" fillId="0" borderId="0" xfId="0" applyFont="1" applyFill="1" applyAlignment="1">
      <alignment horizontal="center" vertical="center"/>
    </xf>
    <xf numFmtId="1" fontId="18" fillId="0" borderId="0" xfId="0" applyNumberFormat="1" applyFont="1" applyFill="1" applyBorder="1" applyAlignment="1">
      <alignment horizontal="right" vertical="center" shrinkToFit="1"/>
    </xf>
    <xf numFmtId="164" fontId="18" fillId="0" borderId="0" xfId="0" applyNumberFormat="1" applyFont="1" applyFill="1" applyBorder="1" applyAlignment="1">
      <alignment horizontal="right" vertical="center" shrinkToFit="1"/>
    </xf>
    <xf numFmtId="0" fontId="18" fillId="0" borderId="1" xfId="0" applyFont="1" applyFill="1" applyBorder="1" applyAlignment="1">
      <alignment horizontal="center" vertical="center"/>
    </xf>
    <xf numFmtId="1" fontId="18" fillId="0" borderId="1" xfId="0" applyNumberFormat="1" applyFont="1" applyFill="1" applyBorder="1" applyAlignment="1">
      <alignment horizontal="right" vertical="center" shrinkToFit="1"/>
    </xf>
    <xf numFmtId="164" fontId="18" fillId="0" borderId="1" xfId="0" applyNumberFormat="1" applyFont="1" applyFill="1" applyBorder="1" applyAlignment="1">
      <alignment horizontal="right" vertical="center" shrinkToFit="1"/>
    </xf>
    <xf numFmtId="0" fontId="20" fillId="0" borderId="0" xfId="0" applyFont="1" applyFill="1"/>
    <xf numFmtId="0" fontId="21" fillId="0" borderId="0" xfId="0" applyFont="1" applyFill="1"/>
    <xf numFmtId="0" fontId="12" fillId="2" borderId="0" xfId="0" applyFont="1" applyFill="1"/>
    <xf numFmtId="0" fontId="0" fillId="2" borderId="0" xfId="0" applyFill="1"/>
    <xf numFmtId="0" fontId="0" fillId="2" borderId="0" xfId="0" applyFill="1" applyBorder="1"/>
    <xf numFmtId="0" fontId="18" fillId="0" borderId="0" xfId="0" applyFont="1" applyFill="1" applyBorder="1" applyAlignment="1">
      <alignment horizontal="center" vertical="center"/>
    </xf>
    <xf numFmtId="0" fontId="5" fillId="0" borderId="0" xfId="0" applyFont="1" applyBorder="1"/>
    <xf numFmtId="0" fontId="20" fillId="0" borderId="0" xfId="0" applyFont="1" applyBorder="1"/>
    <xf numFmtId="0" fontId="24" fillId="0" borderId="0" xfId="0" applyFont="1" applyBorder="1"/>
    <xf numFmtId="0" fontId="9" fillId="0" borderId="0" xfId="0" applyFont="1" applyFill="1" applyAlignment="1">
      <alignment vertical="center" wrapText="1"/>
    </xf>
    <xf numFmtId="0" fontId="5" fillId="0" borderId="0" xfId="0" applyFont="1" applyFill="1" applyBorder="1"/>
    <xf numFmtId="0" fontId="8" fillId="0" borderId="0" xfId="0" applyFont="1" applyFill="1" applyBorder="1" applyAlignment="1">
      <alignment horizontal="right"/>
    </xf>
    <xf numFmtId="0" fontId="3" fillId="0" borderId="7" xfId="0" applyFont="1" applyFill="1" applyBorder="1"/>
    <xf numFmtId="1" fontId="8" fillId="0" borderId="8" xfId="0" applyNumberFormat="1" applyFont="1" applyFill="1" applyBorder="1" applyAlignment="1">
      <alignment horizontal="right" vertical="center" shrinkToFit="1"/>
    </xf>
    <xf numFmtId="1" fontId="8" fillId="0" borderId="9" xfId="0" applyNumberFormat="1" applyFont="1" applyFill="1" applyBorder="1" applyAlignment="1">
      <alignment horizontal="right" vertical="center" shrinkToFit="1"/>
    </xf>
    <xf numFmtId="1" fontId="8" fillId="0" borderId="10" xfId="0" applyNumberFormat="1" applyFont="1" applyFill="1" applyBorder="1" applyAlignment="1">
      <alignment horizontal="right" vertical="center" shrinkToFit="1"/>
    </xf>
    <xf numFmtId="1" fontId="8" fillId="0" borderId="11" xfId="0" applyNumberFormat="1" applyFont="1" applyFill="1" applyBorder="1" applyAlignment="1">
      <alignment horizontal="right" vertical="center" shrinkToFit="1"/>
    </xf>
    <xf numFmtId="1" fontId="8" fillId="0" borderId="12" xfId="0" applyNumberFormat="1" applyFont="1" applyFill="1" applyBorder="1" applyAlignment="1">
      <alignment horizontal="right" vertical="center" shrinkToFit="1"/>
    </xf>
    <xf numFmtId="1" fontId="8" fillId="0" borderId="13" xfId="0" applyNumberFormat="1" applyFont="1" applyFill="1" applyBorder="1" applyAlignment="1">
      <alignment horizontal="right" vertical="center" shrinkToFit="1"/>
    </xf>
    <xf numFmtId="1" fontId="8" fillId="0" borderId="15" xfId="0" applyNumberFormat="1" applyFont="1" applyFill="1" applyBorder="1" applyAlignment="1">
      <alignment horizontal="right" vertical="center" shrinkToFit="1"/>
    </xf>
    <xf numFmtId="1" fontId="8" fillId="0" borderId="16" xfId="0" applyNumberFormat="1" applyFont="1" applyFill="1" applyBorder="1" applyAlignment="1">
      <alignment horizontal="right" vertical="center" shrinkToFit="1"/>
    </xf>
    <xf numFmtId="1" fontId="8" fillId="0" borderId="17" xfId="0" applyNumberFormat="1" applyFont="1" applyFill="1" applyBorder="1" applyAlignment="1">
      <alignment horizontal="right" vertical="center" shrinkToFit="1"/>
    </xf>
    <xf numFmtId="1" fontId="8" fillId="0" borderId="14" xfId="0" applyNumberFormat="1" applyFont="1" applyFill="1" applyBorder="1" applyAlignment="1">
      <alignment horizontal="right" vertical="center" shrinkToFit="1"/>
    </xf>
    <xf numFmtId="0" fontId="8" fillId="0" borderId="18" xfId="0" applyFont="1" applyFill="1" applyBorder="1" applyAlignment="1">
      <alignment vertical="center"/>
    </xf>
    <xf numFmtId="0" fontId="3" fillId="0" borderId="19" xfId="0" applyFont="1" applyFill="1" applyBorder="1"/>
    <xf numFmtId="0" fontId="8" fillId="0" borderId="20" xfId="0" applyFont="1" applyFill="1" applyBorder="1" applyAlignment="1">
      <alignment vertical="center"/>
    </xf>
    <xf numFmtId="0" fontId="8" fillId="0" borderId="21" xfId="0" applyFont="1" applyFill="1" applyBorder="1" applyAlignment="1">
      <alignment vertical="center"/>
    </xf>
    <xf numFmtId="0" fontId="3" fillId="0" borderId="22" xfId="0" applyFont="1" applyFill="1" applyBorder="1"/>
    <xf numFmtId="0" fontId="8" fillId="0" borderId="23" xfId="0" applyFont="1" applyFill="1" applyBorder="1" applyAlignment="1">
      <alignment vertical="center"/>
    </xf>
    <xf numFmtId="0" fontId="3" fillId="0" borderId="3" xfId="0" applyFont="1" applyFill="1" applyBorder="1"/>
    <xf numFmtId="0" fontId="8" fillId="0" borderId="24" xfId="0" applyFont="1" applyFill="1" applyBorder="1" applyAlignment="1">
      <alignment vertical="center"/>
    </xf>
    <xf numFmtId="0" fontId="3" fillId="0" borderId="25" xfId="0" applyFont="1" applyFill="1" applyBorder="1"/>
    <xf numFmtId="0" fontId="25" fillId="0" borderId="0" xfId="4" applyFont="1" applyBorder="1"/>
    <xf numFmtId="0" fontId="0" fillId="3" borderId="0" xfId="0" applyFill="1" applyBorder="1"/>
    <xf numFmtId="0" fontId="26" fillId="0" borderId="0" xfId="0" applyFont="1" applyFill="1" applyBorder="1" applyAlignment="1">
      <alignment horizontal="center" wrapText="1"/>
    </xf>
    <xf numFmtId="0" fontId="18" fillId="0" borderId="5" xfId="0" applyFont="1" applyFill="1" applyBorder="1" applyAlignment="1">
      <alignment horizontal="center" vertical="center"/>
    </xf>
    <xf numFmtId="0" fontId="18" fillId="0" borderId="5" xfId="0" applyFont="1" applyFill="1" applyBorder="1" applyAlignment="1">
      <alignment horizontal="center" vertical="center" wrapText="1"/>
    </xf>
    <xf numFmtId="0" fontId="18" fillId="0" borderId="0" xfId="0" applyFont="1" applyFill="1"/>
    <xf numFmtId="0" fontId="23" fillId="0" borderId="0" xfId="4" applyFont="1" applyBorder="1" applyAlignment="1" applyProtection="1"/>
    <xf numFmtId="0" fontId="0" fillId="2" borderId="1" xfId="0" applyFill="1" applyBorder="1"/>
    <xf numFmtId="0" fontId="5" fillId="0" borderId="0" xfId="0" applyFont="1" applyFill="1" applyBorder="1" applyAlignment="1">
      <alignment horizontal="left" wrapText="1"/>
    </xf>
    <xf numFmtId="0" fontId="18" fillId="0" borderId="4" xfId="0" applyFont="1" applyFill="1" applyBorder="1" applyAlignment="1">
      <alignment horizontal="center" vertical="center"/>
    </xf>
    <xf numFmtId="0" fontId="18" fillId="0" borderId="5" xfId="0" applyFont="1" applyFill="1" applyBorder="1" applyAlignment="1">
      <alignment horizontal="center" vertical="center" wrapText="1"/>
    </xf>
    <xf numFmtId="0" fontId="18" fillId="0" borderId="5" xfId="0" applyFont="1" applyFill="1" applyBorder="1" applyAlignment="1">
      <alignment horizontal="center" vertical="center"/>
    </xf>
    <xf numFmtId="0" fontId="26" fillId="0" borderId="0" xfId="0" applyFont="1" applyFill="1" applyBorder="1" applyAlignment="1">
      <alignment horizontal="center" wrapText="1"/>
    </xf>
    <xf numFmtId="0" fontId="16" fillId="0" borderId="0" xfId="0" applyFont="1" applyFill="1" applyBorder="1" applyAlignment="1">
      <alignment horizontal="center" vertical="center" wrapText="1"/>
    </xf>
    <xf numFmtId="0" fontId="15" fillId="0" borderId="0" xfId="0" applyFont="1" applyFill="1" applyAlignment="1">
      <alignment horizontal="center" vertical="center"/>
    </xf>
    <xf numFmtId="0" fontId="18" fillId="0" borderId="6" xfId="0" applyFont="1" applyFill="1" applyBorder="1" applyAlignment="1">
      <alignment horizontal="center" vertical="center" wrapText="1"/>
    </xf>
    <xf numFmtId="0" fontId="18" fillId="0" borderId="6" xfId="0" applyFont="1" applyFill="1" applyBorder="1" applyAlignment="1">
      <alignment horizontal="center" vertical="center"/>
    </xf>
    <xf numFmtId="0" fontId="20" fillId="0" borderId="0" xfId="0" applyFont="1" applyFill="1" applyAlignment="1">
      <alignment horizontal="left" vertical="center" wrapText="1"/>
    </xf>
    <xf numFmtId="0" fontId="20" fillId="0" borderId="0" xfId="0" applyFont="1" applyFill="1" applyAlignment="1">
      <alignment horizontal="left" vertical="center"/>
    </xf>
    <xf numFmtId="0" fontId="19" fillId="0" borderId="0" xfId="0" applyFont="1" applyFill="1" applyAlignment="1">
      <alignment horizontal="left" vertical="center" wrapText="1"/>
    </xf>
    <xf numFmtId="0" fontId="0" fillId="0" borderId="1" xfId="0" applyBorder="1" applyAlignment="1">
      <alignment horizontal="center"/>
    </xf>
  </cellXfs>
  <cellStyles count="5">
    <cellStyle name="Comma 2" xfId="1"/>
    <cellStyle name="Comma 2 2" xfId="2"/>
    <cellStyle name="Hyperlink" xfId="4" builtinId="8"/>
    <cellStyle name="Normal" xfId="0" builtinId="0"/>
    <cellStyle name="Normal 2" xfId="3"/>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00ADEF"/>
      <rgbColor rgb="00008450"/>
      <rgbColor rgb="00084F96"/>
      <rgbColor rgb="00006DB5"/>
      <rgbColor rgb="00993333"/>
      <rgbColor rgb="00F48324"/>
      <rgbColor rgb="0035B185"/>
      <rgbColor rgb="00CF463A"/>
      <rgbColor rgb="00FAB16E"/>
      <rgbColor rgb="00CEE9DF"/>
      <rgbColor rgb="00E5867F"/>
      <rgbColor rgb="0000C100"/>
      <rgbColor rgb="00E4F1D3"/>
      <rgbColor rgb="006CC6A4"/>
      <rgbColor rgb="007ECDAF"/>
      <rgbColor rgb="00D3EDFA"/>
      <rgbColor rgb="0000A0C6"/>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990000"/>
      <rgbColor rgb="00333300"/>
      <rgbColor rgb="00993300"/>
      <rgbColor rgb="00993366"/>
      <rgbColor rgb="00004182"/>
      <rgbColor rgb="00333333"/>
    </indexedColors>
    <mruColors>
      <color rgb="FF78A0D0"/>
      <color rgb="FFFF6161"/>
      <color rgb="FF4A7EBB"/>
      <color rgb="FF315683"/>
      <color rgb="FF000000"/>
      <color rgb="FFBE4B48"/>
      <color rgb="FF084F96"/>
      <color rgb="FFE8E6E6"/>
      <color rgb="FF0067B1"/>
      <color rgb="FFB0C0D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1308289093174932E-2"/>
          <c:y val="3.140469203815361E-2"/>
          <c:w val="0.87910366200244072"/>
          <c:h val="0.8406314962478163"/>
        </c:manualLayout>
      </c:layout>
      <c:lineChart>
        <c:grouping val="standard"/>
        <c:varyColors val="0"/>
        <c:ser>
          <c:idx val="2"/>
          <c:order val="0"/>
          <c:tx>
            <c:strRef>
              <c:f>TABELA1!$C$3</c:f>
              <c:strCache>
                <c:ptCount val="1"/>
                <c:pt idx="0">
                  <c:v> Livebirths</c:v>
                </c:pt>
              </c:strCache>
            </c:strRef>
          </c:tx>
          <c:spPr>
            <a:ln w="41275">
              <a:solidFill>
                <a:srgbClr val="FF6161"/>
              </a:solidFill>
            </a:ln>
          </c:spPr>
          <c:marker>
            <c:symbol val="none"/>
          </c:marker>
          <c:cat>
            <c:numRef>
              <c:f>TABELA1!$A$4:$A$66</c:f>
              <c:numCache>
                <c:formatCode>General</c:formatCode>
                <c:ptCount val="63"/>
                <c:pt idx="0">
                  <c:v>1961</c:v>
                </c:pt>
                <c:pt idx="1">
                  <c:v>1962</c:v>
                </c:pt>
                <c:pt idx="2">
                  <c:v>1963</c:v>
                </c:pt>
                <c:pt idx="3">
                  <c:v>1964</c:v>
                </c:pt>
                <c:pt idx="4">
                  <c:v>1965</c:v>
                </c:pt>
                <c:pt idx="5">
                  <c:v>1966</c:v>
                </c:pt>
                <c:pt idx="6">
                  <c:v>1967</c:v>
                </c:pt>
                <c:pt idx="7">
                  <c:v>1968</c:v>
                </c:pt>
                <c:pt idx="8">
                  <c:v>1969</c:v>
                </c:pt>
                <c:pt idx="9">
                  <c:v>1970</c:v>
                </c:pt>
                <c:pt idx="10">
                  <c:v>1971</c:v>
                </c:pt>
                <c:pt idx="11">
                  <c:v>1972</c:v>
                </c:pt>
                <c:pt idx="12">
                  <c:v>1973</c:v>
                </c:pt>
                <c:pt idx="13">
                  <c:v>1974</c:v>
                </c:pt>
                <c:pt idx="14">
                  <c:v>1975</c:v>
                </c:pt>
                <c:pt idx="15">
                  <c:v>1976</c:v>
                </c:pt>
                <c:pt idx="16">
                  <c:v>1977</c:v>
                </c:pt>
                <c:pt idx="17">
                  <c:v>1978</c:v>
                </c:pt>
                <c:pt idx="18">
                  <c:v>1979</c:v>
                </c:pt>
                <c:pt idx="19">
                  <c:v>1980</c:v>
                </c:pt>
                <c:pt idx="20">
                  <c:v>1981</c:v>
                </c:pt>
                <c:pt idx="21">
                  <c:v>1982</c:v>
                </c:pt>
                <c:pt idx="22">
                  <c:v>1983</c:v>
                </c:pt>
                <c:pt idx="23">
                  <c:v>1984</c:v>
                </c:pt>
                <c:pt idx="24">
                  <c:v>1985</c:v>
                </c:pt>
                <c:pt idx="25">
                  <c:v>1986</c:v>
                </c:pt>
                <c:pt idx="26">
                  <c:v>1987</c:v>
                </c:pt>
                <c:pt idx="27">
                  <c:v>1988</c:v>
                </c:pt>
                <c:pt idx="28">
                  <c:v>1989</c:v>
                </c:pt>
                <c:pt idx="29">
                  <c:v>1990</c:v>
                </c:pt>
                <c:pt idx="30">
                  <c:v>1991</c:v>
                </c:pt>
                <c:pt idx="31">
                  <c:v>1992</c:v>
                </c:pt>
                <c:pt idx="32">
                  <c:v>1993</c:v>
                </c:pt>
                <c:pt idx="33">
                  <c:v>1994</c:v>
                </c:pt>
                <c:pt idx="34">
                  <c:v>1995</c:v>
                </c:pt>
                <c:pt idx="35">
                  <c:v>1996</c:v>
                </c:pt>
                <c:pt idx="36">
                  <c:v>1997</c:v>
                </c:pt>
                <c:pt idx="37">
                  <c:v>1998</c:v>
                </c:pt>
                <c:pt idx="38">
                  <c:v>1999</c:v>
                </c:pt>
                <c:pt idx="39">
                  <c:v>2000</c:v>
                </c:pt>
                <c:pt idx="40">
                  <c:v>2001</c:v>
                </c:pt>
                <c:pt idx="41">
                  <c:v>2002</c:v>
                </c:pt>
                <c:pt idx="42">
                  <c:v>2003</c:v>
                </c:pt>
                <c:pt idx="43">
                  <c:v>2004</c:v>
                </c:pt>
                <c:pt idx="44">
                  <c:v>2005</c:v>
                </c:pt>
                <c:pt idx="45">
                  <c:v>2006</c:v>
                </c:pt>
                <c:pt idx="46">
                  <c:v>2007</c:v>
                </c:pt>
                <c:pt idx="47">
                  <c:v>2008</c:v>
                </c:pt>
                <c:pt idx="48">
                  <c:v>2009</c:v>
                </c:pt>
                <c:pt idx="49">
                  <c:v>2010</c:v>
                </c:pt>
                <c:pt idx="50">
                  <c:v>2011</c:v>
                </c:pt>
                <c:pt idx="51">
                  <c:v>2012</c:v>
                </c:pt>
                <c:pt idx="52">
                  <c:v>2013</c:v>
                </c:pt>
                <c:pt idx="53">
                  <c:v>2014</c:v>
                </c:pt>
                <c:pt idx="54">
                  <c:v>2015</c:v>
                </c:pt>
                <c:pt idx="55">
                  <c:v>2016</c:v>
                </c:pt>
                <c:pt idx="56">
                  <c:v>2017</c:v>
                </c:pt>
                <c:pt idx="57">
                  <c:v>2018</c:v>
                </c:pt>
                <c:pt idx="58">
                  <c:v>2019</c:v>
                </c:pt>
                <c:pt idx="59">
                  <c:v>2020</c:v>
                </c:pt>
                <c:pt idx="60">
                  <c:v>2021</c:v>
                </c:pt>
                <c:pt idx="61">
                  <c:v>2022</c:v>
                </c:pt>
                <c:pt idx="62">
                  <c:v>2023</c:v>
                </c:pt>
              </c:numCache>
            </c:numRef>
          </c:cat>
          <c:val>
            <c:numRef>
              <c:f>TABELA1!$C$4:$C$66</c:f>
              <c:numCache>
                <c:formatCode>General</c:formatCode>
                <c:ptCount val="63"/>
                <c:pt idx="0">
                  <c:v>530</c:v>
                </c:pt>
                <c:pt idx="1">
                  <c:v>518</c:v>
                </c:pt>
                <c:pt idx="2">
                  <c:v>471</c:v>
                </c:pt>
                <c:pt idx="3">
                  <c:v>426</c:v>
                </c:pt>
                <c:pt idx="4">
                  <c:v>470</c:v>
                </c:pt>
                <c:pt idx="5">
                  <c:v>456</c:v>
                </c:pt>
                <c:pt idx="6">
                  <c:v>412</c:v>
                </c:pt>
                <c:pt idx="7">
                  <c:v>472</c:v>
                </c:pt>
                <c:pt idx="8">
                  <c:v>446</c:v>
                </c:pt>
                <c:pt idx="9">
                  <c:v>413</c:v>
                </c:pt>
                <c:pt idx="10">
                  <c:v>453</c:v>
                </c:pt>
                <c:pt idx="11">
                  <c:v>470</c:v>
                </c:pt>
                <c:pt idx="12">
                  <c:v>470</c:v>
                </c:pt>
                <c:pt idx="13">
                  <c:v>513</c:v>
                </c:pt>
                <c:pt idx="14">
                  <c:v>496</c:v>
                </c:pt>
                <c:pt idx="15">
                  <c:v>474</c:v>
                </c:pt>
                <c:pt idx="16">
                  <c:v>484</c:v>
                </c:pt>
                <c:pt idx="17">
                  <c:v>422</c:v>
                </c:pt>
                <c:pt idx="18">
                  <c:v>479</c:v>
                </c:pt>
                <c:pt idx="19">
                  <c:v>452</c:v>
                </c:pt>
                <c:pt idx="20">
                  <c:v>355</c:v>
                </c:pt>
                <c:pt idx="21">
                  <c:v>465</c:v>
                </c:pt>
                <c:pt idx="22">
                  <c:v>474</c:v>
                </c:pt>
                <c:pt idx="23">
                  <c:v>451</c:v>
                </c:pt>
                <c:pt idx="24">
                  <c:v>373</c:v>
                </c:pt>
                <c:pt idx="25">
                  <c:v>372</c:v>
                </c:pt>
                <c:pt idx="26">
                  <c:v>345</c:v>
                </c:pt>
                <c:pt idx="27">
                  <c:v>377</c:v>
                </c:pt>
                <c:pt idx="28">
                  <c:v>364</c:v>
                </c:pt>
                <c:pt idx="29">
                  <c:v>302</c:v>
                </c:pt>
                <c:pt idx="30">
                  <c:v>315</c:v>
                </c:pt>
                <c:pt idx="31">
                  <c:v>301</c:v>
                </c:pt>
                <c:pt idx="32">
                  <c:v>332</c:v>
                </c:pt>
                <c:pt idx="33">
                  <c:v>286</c:v>
                </c:pt>
                <c:pt idx="34">
                  <c:v>332</c:v>
                </c:pt>
                <c:pt idx="35">
                  <c:v>276</c:v>
                </c:pt>
                <c:pt idx="36">
                  <c:v>277</c:v>
                </c:pt>
                <c:pt idx="37">
                  <c:v>239</c:v>
                </c:pt>
                <c:pt idx="38">
                  <c:v>251</c:v>
                </c:pt>
                <c:pt idx="39">
                  <c:v>296</c:v>
                </c:pt>
                <c:pt idx="40">
                  <c:v>248</c:v>
                </c:pt>
                <c:pt idx="41">
                  <c:v>263</c:v>
                </c:pt>
                <c:pt idx="42">
                  <c:v>263</c:v>
                </c:pt>
                <c:pt idx="43">
                  <c:v>230</c:v>
                </c:pt>
                <c:pt idx="44">
                  <c:v>214</c:v>
                </c:pt>
                <c:pt idx="45">
                  <c:v>222</c:v>
                </c:pt>
                <c:pt idx="46">
                  <c:v>219</c:v>
                </c:pt>
                <c:pt idx="47">
                  <c:v>220</c:v>
                </c:pt>
                <c:pt idx="48">
                  <c:v>220</c:v>
                </c:pt>
                <c:pt idx="49">
                  <c:v>222</c:v>
                </c:pt>
                <c:pt idx="50">
                  <c:v>210</c:v>
                </c:pt>
                <c:pt idx="51">
                  <c:v>211</c:v>
                </c:pt>
                <c:pt idx="52">
                  <c:v>164</c:v>
                </c:pt>
                <c:pt idx="53">
                  <c:v>205</c:v>
                </c:pt>
                <c:pt idx="54">
                  <c:v>197</c:v>
                </c:pt>
                <c:pt idx="55">
                  <c:v>228</c:v>
                </c:pt>
                <c:pt idx="56">
                  <c:v>177</c:v>
                </c:pt>
                <c:pt idx="57">
                  <c:v>157</c:v>
                </c:pt>
                <c:pt idx="58">
                  <c:v>192</c:v>
                </c:pt>
                <c:pt idx="59">
                  <c:v>170</c:v>
                </c:pt>
                <c:pt idx="60">
                  <c:v>139</c:v>
                </c:pt>
                <c:pt idx="61">
                  <c:v>157</c:v>
                </c:pt>
                <c:pt idx="62">
                  <c:v>155</c:v>
                </c:pt>
              </c:numCache>
            </c:numRef>
          </c:val>
          <c:smooth val="0"/>
          <c:extLst xmlns:c16r2="http://schemas.microsoft.com/office/drawing/2015/06/chart">
            <c:ext xmlns:c16="http://schemas.microsoft.com/office/drawing/2014/chart" uri="{C3380CC4-5D6E-409C-BE32-E72D297353CC}">
              <c16:uniqueId val="{00000000-1AE6-4F74-A3F4-B2E7D2B50CBE}"/>
            </c:ext>
          </c:extLst>
        </c:ser>
        <c:ser>
          <c:idx val="3"/>
          <c:order val="1"/>
          <c:tx>
            <c:strRef>
              <c:f>TABELA1!$D$3</c:f>
              <c:strCache>
                <c:ptCount val="1"/>
                <c:pt idx="0">
                  <c:v> Deaths</c:v>
                </c:pt>
              </c:strCache>
            </c:strRef>
          </c:tx>
          <c:spPr>
            <a:ln w="41275">
              <a:solidFill>
                <a:srgbClr val="000000"/>
              </a:solidFill>
            </a:ln>
          </c:spPr>
          <c:marker>
            <c:symbol val="none"/>
          </c:marker>
          <c:cat>
            <c:numRef>
              <c:f>TABELA1!$A$4:$A$66</c:f>
              <c:numCache>
                <c:formatCode>General</c:formatCode>
                <c:ptCount val="63"/>
                <c:pt idx="0">
                  <c:v>1961</c:v>
                </c:pt>
                <c:pt idx="1">
                  <c:v>1962</c:v>
                </c:pt>
                <c:pt idx="2">
                  <c:v>1963</c:v>
                </c:pt>
                <c:pt idx="3">
                  <c:v>1964</c:v>
                </c:pt>
                <c:pt idx="4">
                  <c:v>1965</c:v>
                </c:pt>
                <c:pt idx="5">
                  <c:v>1966</c:v>
                </c:pt>
                <c:pt idx="6">
                  <c:v>1967</c:v>
                </c:pt>
                <c:pt idx="7">
                  <c:v>1968</c:v>
                </c:pt>
                <c:pt idx="8">
                  <c:v>1969</c:v>
                </c:pt>
                <c:pt idx="9">
                  <c:v>1970</c:v>
                </c:pt>
                <c:pt idx="10">
                  <c:v>1971</c:v>
                </c:pt>
                <c:pt idx="11">
                  <c:v>1972</c:v>
                </c:pt>
                <c:pt idx="12">
                  <c:v>1973</c:v>
                </c:pt>
                <c:pt idx="13">
                  <c:v>1974</c:v>
                </c:pt>
                <c:pt idx="14">
                  <c:v>1975</c:v>
                </c:pt>
                <c:pt idx="15">
                  <c:v>1976</c:v>
                </c:pt>
                <c:pt idx="16">
                  <c:v>1977</c:v>
                </c:pt>
                <c:pt idx="17">
                  <c:v>1978</c:v>
                </c:pt>
                <c:pt idx="18">
                  <c:v>1979</c:v>
                </c:pt>
                <c:pt idx="19">
                  <c:v>1980</c:v>
                </c:pt>
                <c:pt idx="20">
                  <c:v>1981</c:v>
                </c:pt>
                <c:pt idx="21">
                  <c:v>1982</c:v>
                </c:pt>
                <c:pt idx="22">
                  <c:v>1983</c:v>
                </c:pt>
                <c:pt idx="23">
                  <c:v>1984</c:v>
                </c:pt>
                <c:pt idx="24">
                  <c:v>1985</c:v>
                </c:pt>
                <c:pt idx="25">
                  <c:v>1986</c:v>
                </c:pt>
                <c:pt idx="26">
                  <c:v>1987</c:v>
                </c:pt>
                <c:pt idx="27">
                  <c:v>1988</c:v>
                </c:pt>
                <c:pt idx="28">
                  <c:v>1989</c:v>
                </c:pt>
                <c:pt idx="29">
                  <c:v>1990</c:v>
                </c:pt>
                <c:pt idx="30">
                  <c:v>1991</c:v>
                </c:pt>
                <c:pt idx="31">
                  <c:v>1992</c:v>
                </c:pt>
                <c:pt idx="32">
                  <c:v>1993</c:v>
                </c:pt>
                <c:pt idx="33">
                  <c:v>1994</c:v>
                </c:pt>
                <c:pt idx="34">
                  <c:v>1995</c:v>
                </c:pt>
                <c:pt idx="35">
                  <c:v>1996</c:v>
                </c:pt>
                <c:pt idx="36">
                  <c:v>1997</c:v>
                </c:pt>
                <c:pt idx="37">
                  <c:v>1998</c:v>
                </c:pt>
                <c:pt idx="38">
                  <c:v>1999</c:v>
                </c:pt>
                <c:pt idx="39">
                  <c:v>2000</c:v>
                </c:pt>
                <c:pt idx="40">
                  <c:v>2001</c:v>
                </c:pt>
                <c:pt idx="41">
                  <c:v>2002</c:v>
                </c:pt>
                <c:pt idx="42">
                  <c:v>2003</c:v>
                </c:pt>
                <c:pt idx="43">
                  <c:v>2004</c:v>
                </c:pt>
                <c:pt idx="44">
                  <c:v>2005</c:v>
                </c:pt>
                <c:pt idx="45">
                  <c:v>2006</c:v>
                </c:pt>
                <c:pt idx="46">
                  <c:v>2007</c:v>
                </c:pt>
                <c:pt idx="47">
                  <c:v>2008</c:v>
                </c:pt>
                <c:pt idx="48">
                  <c:v>2009</c:v>
                </c:pt>
                <c:pt idx="49">
                  <c:v>2010</c:v>
                </c:pt>
                <c:pt idx="50">
                  <c:v>2011</c:v>
                </c:pt>
                <c:pt idx="51">
                  <c:v>2012</c:v>
                </c:pt>
                <c:pt idx="52">
                  <c:v>2013</c:v>
                </c:pt>
                <c:pt idx="53">
                  <c:v>2014</c:v>
                </c:pt>
                <c:pt idx="54">
                  <c:v>2015</c:v>
                </c:pt>
                <c:pt idx="55">
                  <c:v>2016</c:v>
                </c:pt>
                <c:pt idx="56">
                  <c:v>2017</c:v>
                </c:pt>
                <c:pt idx="57">
                  <c:v>2018</c:v>
                </c:pt>
                <c:pt idx="58">
                  <c:v>2019</c:v>
                </c:pt>
                <c:pt idx="59">
                  <c:v>2020</c:v>
                </c:pt>
                <c:pt idx="60">
                  <c:v>2021</c:v>
                </c:pt>
                <c:pt idx="61">
                  <c:v>2022</c:v>
                </c:pt>
                <c:pt idx="62">
                  <c:v>2023</c:v>
                </c:pt>
              </c:numCache>
            </c:numRef>
          </c:cat>
          <c:val>
            <c:numRef>
              <c:f>TABELA1!$D$4:$D$66</c:f>
              <c:numCache>
                <c:formatCode>General</c:formatCode>
                <c:ptCount val="63"/>
                <c:pt idx="0">
                  <c:v>630</c:v>
                </c:pt>
                <c:pt idx="1">
                  <c:v>699</c:v>
                </c:pt>
                <c:pt idx="2">
                  <c:v>635</c:v>
                </c:pt>
                <c:pt idx="3">
                  <c:v>693</c:v>
                </c:pt>
                <c:pt idx="4">
                  <c:v>630</c:v>
                </c:pt>
                <c:pt idx="5">
                  <c:v>605</c:v>
                </c:pt>
                <c:pt idx="6">
                  <c:v>676</c:v>
                </c:pt>
                <c:pt idx="7">
                  <c:v>667</c:v>
                </c:pt>
                <c:pt idx="8">
                  <c:v>820</c:v>
                </c:pt>
                <c:pt idx="9">
                  <c:v>689</c:v>
                </c:pt>
                <c:pt idx="10">
                  <c:v>725</c:v>
                </c:pt>
                <c:pt idx="11">
                  <c:v>742</c:v>
                </c:pt>
                <c:pt idx="12">
                  <c:v>738</c:v>
                </c:pt>
                <c:pt idx="13">
                  <c:v>676</c:v>
                </c:pt>
                <c:pt idx="14">
                  <c:v>719</c:v>
                </c:pt>
                <c:pt idx="15">
                  <c:v>684</c:v>
                </c:pt>
                <c:pt idx="16">
                  <c:v>683</c:v>
                </c:pt>
                <c:pt idx="17">
                  <c:v>723</c:v>
                </c:pt>
                <c:pt idx="18">
                  <c:v>715</c:v>
                </c:pt>
                <c:pt idx="19">
                  <c:v>776</c:v>
                </c:pt>
                <c:pt idx="20">
                  <c:v>695</c:v>
                </c:pt>
                <c:pt idx="21">
                  <c:v>787</c:v>
                </c:pt>
                <c:pt idx="22">
                  <c:v>768</c:v>
                </c:pt>
                <c:pt idx="23">
                  <c:v>839</c:v>
                </c:pt>
                <c:pt idx="24">
                  <c:v>825</c:v>
                </c:pt>
                <c:pt idx="25">
                  <c:v>817</c:v>
                </c:pt>
                <c:pt idx="26">
                  <c:v>792</c:v>
                </c:pt>
                <c:pt idx="27">
                  <c:v>764</c:v>
                </c:pt>
                <c:pt idx="28">
                  <c:v>785</c:v>
                </c:pt>
                <c:pt idx="29">
                  <c:v>863</c:v>
                </c:pt>
                <c:pt idx="30">
                  <c:v>825</c:v>
                </c:pt>
                <c:pt idx="31">
                  <c:v>823</c:v>
                </c:pt>
                <c:pt idx="32">
                  <c:v>781</c:v>
                </c:pt>
                <c:pt idx="33">
                  <c:v>796</c:v>
                </c:pt>
                <c:pt idx="34">
                  <c:v>807</c:v>
                </c:pt>
                <c:pt idx="35">
                  <c:v>782</c:v>
                </c:pt>
                <c:pt idx="36">
                  <c:v>846</c:v>
                </c:pt>
                <c:pt idx="37">
                  <c:v>815</c:v>
                </c:pt>
                <c:pt idx="38">
                  <c:v>829</c:v>
                </c:pt>
                <c:pt idx="39">
                  <c:v>794</c:v>
                </c:pt>
                <c:pt idx="40">
                  <c:v>737</c:v>
                </c:pt>
                <c:pt idx="41">
                  <c:v>799</c:v>
                </c:pt>
                <c:pt idx="42">
                  <c:v>790</c:v>
                </c:pt>
                <c:pt idx="43">
                  <c:v>738</c:v>
                </c:pt>
                <c:pt idx="44">
                  <c:v>803</c:v>
                </c:pt>
                <c:pt idx="45">
                  <c:v>776</c:v>
                </c:pt>
                <c:pt idx="46">
                  <c:v>723</c:v>
                </c:pt>
                <c:pt idx="47">
                  <c:v>711</c:v>
                </c:pt>
                <c:pt idx="48">
                  <c:v>704</c:v>
                </c:pt>
                <c:pt idx="49">
                  <c:v>729</c:v>
                </c:pt>
                <c:pt idx="50">
                  <c:v>720</c:v>
                </c:pt>
                <c:pt idx="51">
                  <c:v>706</c:v>
                </c:pt>
                <c:pt idx="52">
                  <c:v>692</c:v>
                </c:pt>
                <c:pt idx="53">
                  <c:v>714</c:v>
                </c:pt>
                <c:pt idx="54">
                  <c:v>721</c:v>
                </c:pt>
                <c:pt idx="55">
                  <c:v>629</c:v>
                </c:pt>
                <c:pt idx="56">
                  <c:v>650</c:v>
                </c:pt>
                <c:pt idx="57">
                  <c:v>576</c:v>
                </c:pt>
                <c:pt idx="58">
                  <c:v>610</c:v>
                </c:pt>
                <c:pt idx="59">
                  <c:v>634</c:v>
                </c:pt>
                <c:pt idx="60">
                  <c:v>847</c:v>
                </c:pt>
                <c:pt idx="61">
                  <c:v>621</c:v>
                </c:pt>
                <c:pt idx="62">
                  <c:v>547</c:v>
                </c:pt>
              </c:numCache>
            </c:numRef>
          </c:val>
          <c:smooth val="0"/>
          <c:extLst xmlns:c16r2="http://schemas.microsoft.com/office/drawing/2015/06/chart">
            <c:ext xmlns:c16="http://schemas.microsoft.com/office/drawing/2014/chart" uri="{C3380CC4-5D6E-409C-BE32-E72D297353CC}">
              <c16:uniqueId val="{00000001-1AE6-4F74-A3F4-B2E7D2B50CBE}"/>
            </c:ext>
          </c:extLst>
        </c:ser>
        <c:ser>
          <c:idx val="4"/>
          <c:order val="2"/>
          <c:tx>
            <c:strRef>
              <c:f>TABELA1!$E$3</c:f>
              <c:strCache>
                <c:ptCount val="1"/>
                <c:pt idx="0">
                  <c:v> Natural increase</c:v>
                </c:pt>
              </c:strCache>
            </c:strRef>
          </c:tx>
          <c:spPr>
            <a:ln w="41275">
              <a:solidFill>
                <a:srgbClr val="315683"/>
              </a:solidFill>
            </a:ln>
          </c:spPr>
          <c:marker>
            <c:symbol val="none"/>
          </c:marker>
          <c:cat>
            <c:numRef>
              <c:f>TABELA1!$A$4:$A$66</c:f>
              <c:numCache>
                <c:formatCode>General</c:formatCode>
                <c:ptCount val="63"/>
                <c:pt idx="0">
                  <c:v>1961</c:v>
                </c:pt>
                <c:pt idx="1">
                  <c:v>1962</c:v>
                </c:pt>
                <c:pt idx="2">
                  <c:v>1963</c:v>
                </c:pt>
                <c:pt idx="3">
                  <c:v>1964</c:v>
                </c:pt>
                <c:pt idx="4">
                  <c:v>1965</c:v>
                </c:pt>
                <c:pt idx="5">
                  <c:v>1966</c:v>
                </c:pt>
                <c:pt idx="6">
                  <c:v>1967</c:v>
                </c:pt>
                <c:pt idx="7">
                  <c:v>1968</c:v>
                </c:pt>
                <c:pt idx="8">
                  <c:v>1969</c:v>
                </c:pt>
                <c:pt idx="9">
                  <c:v>1970</c:v>
                </c:pt>
                <c:pt idx="10">
                  <c:v>1971</c:v>
                </c:pt>
                <c:pt idx="11">
                  <c:v>1972</c:v>
                </c:pt>
                <c:pt idx="12">
                  <c:v>1973</c:v>
                </c:pt>
                <c:pt idx="13">
                  <c:v>1974</c:v>
                </c:pt>
                <c:pt idx="14">
                  <c:v>1975</c:v>
                </c:pt>
                <c:pt idx="15">
                  <c:v>1976</c:v>
                </c:pt>
                <c:pt idx="16">
                  <c:v>1977</c:v>
                </c:pt>
                <c:pt idx="17">
                  <c:v>1978</c:v>
                </c:pt>
                <c:pt idx="18">
                  <c:v>1979</c:v>
                </c:pt>
                <c:pt idx="19">
                  <c:v>1980</c:v>
                </c:pt>
                <c:pt idx="20">
                  <c:v>1981</c:v>
                </c:pt>
                <c:pt idx="21">
                  <c:v>1982</c:v>
                </c:pt>
                <c:pt idx="22">
                  <c:v>1983</c:v>
                </c:pt>
                <c:pt idx="23">
                  <c:v>1984</c:v>
                </c:pt>
                <c:pt idx="24">
                  <c:v>1985</c:v>
                </c:pt>
                <c:pt idx="25">
                  <c:v>1986</c:v>
                </c:pt>
                <c:pt idx="26">
                  <c:v>1987</c:v>
                </c:pt>
                <c:pt idx="27">
                  <c:v>1988</c:v>
                </c:pt>
                <c:pt idx="28">
                  <c:v>1989</c:v>
                </c:pt>
                <c:pt idx="29">
                  <c:v>1990</c:v>
                </c:pt>
                <c:pt idx="30">
                  <c:v>1991</c:v>
                </c:pt>
                <c:pt idx="31">
                  <c:v>1992</c:v>
                </c:pt>
                <c:pt idx="32">
                  <c:v>1993</c:v>
                </c:pt>
                <c:pt idx="33">
                  <c:v>1994</c:v>
                </c:pt>
                <c:pt idx="34">
                  <c:v>1995</c:v>
                </c:pt>
                <c:pt idx="35">
                  <c:v>1996</c:v>
                </c:pt>
                <c:pt idx="36">
                  <c:v>1997</c:v>
                </c:pt>
                <c:pt idx="37">
                  <c:v>1998</c:v>
                </c:pt>
                <c:pt idx="38">
                  <c:v>1999</c:v>
                </c:pt>
                <c:pt idx="39">
                  <c:v>2000</c:v>
                </c:pt>
                <c:pt idx="40">
                  <c:v>2001</c:v>
                </c:pt>
                <c:pt idx="41">
                  <c:v>2002</c:v>
                </c:pt>
                <c:pt idx="42">
                  <c:v>2003</c:v>
                </c:pt>
                <c:pt idx="43">
                  <c:v>2004</c:v>
                </c:pt>
                <c:pt idx="44">
                  <c:v>2005</c:v>
                </c:pt>
                <c:pt idx="45">
                  <c:v>2006</c:v>
                </c:pt>
                <c:pt idx="46">
                  <c:v>2007</c:v>
                </c:pt>
                <c:pt idx="47">
                  <c:v>2008</c:v>
                </c:pt>
                <c:pt idx="48">
                  <c:v>2009</c:v>
                </c:pt>
                <c:pt idx="49">
                  <c:v>2010</c:v>
                </c:pt>
                <c:pt idx="50">
                  <c:v>2011</c:v>
                </c:pt>
                <c:pt idx="51">
                  <c:v>2012</c:v>
                </c:pt>
                <c:pt idx="52">
                  <c:v>2013</c:v>
                </c:pt>
                <c:pt idx="53">
                  <c:v>2014</c:v>
                </c:pt>
                <c:pt idx="54">
                  <c:v>2015</c:v>
                </c:pt>
                <c:pt idx="55">
                  <c:v>2016</c:v>
                </c:pt>
                <c:pt idx="56">
                  <c:v>2017</c:v>
                </c:pt>
                <c:pt idx="57">
                  <c:v>2018</c:v>
                </c:pt>
                <c:pt idx="58">
                  <c:v>2019</c:v>
                </c:pt>
                <c:pt idx="59">
                  <c:v>2020</c:v>
                </c:pt>
                <c:pt idx="60">
                  <c:v>2021</c:v>
                </c:pt>
                <c:pt idx="61">
                  <c:v>2022</c:v>
                </c:pt>
                <c:pt idx="62">
                  <c:v>2023</c:v>
                </c:pt>
              </c:numCache>
            </c:numRef>
          </c:cat>
          <c:val>
            <c:numRef>
              <c:f>TABELA1!$E$4:$E$66</c:f>
              <c:numCache>
                <c:formatCode>General</c:formatCode>
                <c:ptCount val="63"/>
                <c:pt idx="0">
                  <c:v>-100</c:v>
                </c:pt>
                <c:pt idx="1">
                  <c:v>-181</c:v>
                </c:pt>
                <c:pt idx="2">
                  <c:v>-164</c:v>
                </c:pt>
                <c:pt idx="3">
                  <c:v>-267</c:v>
                </c:pt>
                <c:pt idx="4">
                  <c:v>-160</c:v>
                </c:pt>
                <c:pt idx="5">
                  <c:v>-149</c:v>
                </c:pt>
                <c:pt idx="6">
                  <c:v>-264</c:v>
                </c:pt>
                <c:pt idx="7">
                  <c:v>-195</c:v>
                </c:pt>
                <c:pt idx="8">
                  <c:v>-374</c:v>
                </c:pt>
                <c:pt idx="9">
                  <c:v>-276</c:v>
                </c:pt>
                <c:pt idx="10">
                  <c:v>-272</c:v>
                </c:pt>
                <c:pt idx="11">
                  <c:v>-272</c:v>
                </c:pt>
                <c:pt idx="12">
                  <c:v>-268</c:v>
                </c:pt>
                <c:pt idx="13">
                  <c:v>-163</c:v>
                </c:pt>
                <c:pt idx="14">
                  <c:v>-223</c:v>
                </c:pt>
                <c:pt idx="15">
                  <c:v>-210</c:v>
                </c:pt>
                <c:pt idx="16">
                  <c:v>-199</c:v>
                </c:pt>
                <c:pt idx="17">
                  <c:v>-301</c:v>
                </c:pt>
                <c:pt idx="18">
                  <c:v>-236</c:v>
                </c:pt>
                <c:pt idx="19">
                  <c:v>-324</c:v>
                </c:pt>
                <c:pt idx="20">
                  <c:v>-340</c:v>
                </c:pt>
                <c:pt idx="21">
                  <c:v>-322</c:v>
                </c:pt>
                <c:pt idx="22">
                  <c:v>-294</c:v>
                </c:pt>
                <c:pt idx="23">
                  <c:v>-388</c:v>
                </c:pt>
                <c:pt idx="24">
                  <c:v>-452</c:v>
                </c:pt>
                <c:pt idx="25">
                  <c:v>-445</c:v>
                </c:pt>
                <c:pt idx="26">
                  <c:v>-447</c:v>
                </c:pt>
                <c:pt idx="27">
                  <c:v>-387</c:v>
                </c:pt>
                <c:pt idx="28">
                  <c:v>-421</c:v>
                </c:pt>
                <c:pt idx="29">
                  <c:v>-561</c:v>
                </c:pt>
                <c:pt idx="30">
                  <c:v>-510</c:v>
                </c:pt>
                <c:pt idx="31">
                  <c:v>-522</c:v>
                </c:pt>
                <c:pt idx="32">
                  <c:v>-449</c:v>
                </c:pt>
                <c:pt idx="33">
                  <c:v>-510</c:v>
                </c:pt>
                <c:pt idx="34">
                  <c:v>-475</c:v>
                </c:pt>
                <c:pt idx="35">
                  <c:v>-506</c:v>
                </c:pt>
                <c:pt idx="36">
                  <c:v>-569</c:v>
                </c:pt>
                <c:pt idx="37">
                  <c:v>-576</c:v>
                </c:pt>
                <c:pt idx="38">
                  <c:v>-578</c:v>
                </c:pt>
                <c:pt idx="39">
                  <c:v>-498</c:v>
                </c:pt>
                <c:pt idx="40">
                  <c:v>-489</c:v>
                </c:pt>
                <c:pt idx="41">
                  <c:v>-536</c:v>
                </c:pt>
                <c:pt idx="42">
                  <c:v>-527</c:v>
                </c:pt>
                <c:pt idx="43">
                  <c:v>-508</c:v>
                </c:pt>
                <c:pt idx="44">
                  <c:v>-589</c:v>
                </c:pt>
                <c:pt idx="45">
                  <c:v>-554</c:v>
                </c:pt>
                <c:pt idx="46">
                  <c:v>-504</c:v>
                </c:pt>
                <c:pt idx="47">
                  <c:v>-491</c:v>
                </c:pt>
                <c:pt idx="48">
                  <c:v>-484</c:v>
                </c:pt>
                <c:pt idx="49">
                  <c:v>-507</c:v>
                </c:pt>
                <c:pt idx="50">
                  <c:v>-510</c:v>
                </c:pt>
                <c:pt idx="51">
                  <c:v>-495</c:v>
                </c:pt>
                <c:pt idx="52">
                  <c:v>-528</c:v>
                </c:pt>
                <c:pt idx="53">
                  <c:v>-509</c:v>
                </c:pt>
                <c:pt idx="54">
                  <c:v>-524</c:v>
                </c:pt>
                <c:pt idx="55">
                  <c:v>-401</c:v>
                </c:pt>
                <c:pt idx="56">
                  <c:v>-473</c:v>
                </c:pt>
                <c:pt idx="57">
                  <c:v>-419</c:v>
                </c:pt>
                <c:pt idx="58">
                  <c:v>-418</c:v>
                </c:pt>
                <c:pt idx="59">
                  <c:v>-464</c:v>
                </c:pt>
                <c:pt idx="60">
                  <c:v>-708</c:v>
                </c:pt>
                <c:pt idx="61">
                  <c:v>-464</c:v>
                </c:pt>
                <c:pt idx="62">
                  <c:v>-392</c:v>
                </c:pt>
              </c:numCache>
            </c:numRef>
          </c:val>
          <c:smooth val="0"/>
          <c:extLst xmlns:c16r2="http://schemas.microsoft.com/office/drawing/2015/06/chart">
            <c:ext xmlns:c16="http://schemas.microsoft.com/office/drawing/2014/chart" uri="{C3380CC4-5D6E-409C-BE32-E72D297353CC}">
              <c16:uniqueId val="{00000002-1AE6-4F74-A3F4-B2E7D2B50CBE}"/>
            </c:ext>
          </c:extLst>
        </c:ser>
        <c:dLbls>
          <c:showLegendKey val="0"/>
          <c:showVal val="0"/>
          <c:showCatName val="0"/>
          <c:showSerName val="0"/>
          <c:showPercent val="0"/>
          <c:showBubbleSize val="0"/>
        </c:dLbls>
        <c:marker val="1"/>
        <c:smooth val="0"/>
        <c:axId val="108802432"/>
        <c:axId val="108803968"/>
      </c:lineChart>
      <c:catAx>
        <c:axId val="108802432"/>
        <c:scaling>
          <c:orientation val="minMax"/>
        </c:scaling>
        <c:delete val="0"/>
        <c:axPos val="b"/>
        <c:majorGridlines>
          <c:spPr>
            <a:ln w="9525">
              <a:solidFill>
                <a:schemeClr val="bg1">
                  <a:lumMod val="65000"/>
                </a:schemeClr>
              </a:solidFill>
            </a:ln>
          </c:spPr>
        </c:majorGridlines>
        <c:numFmt formatCode="General" sourceLinked="1"/>
        <c:majorTickMark val="none"/>
        <c:minorTickMark val="none"/>
        <c:tickLblPos val="nextTo"/>
        <c:spPr>
          <a:ln>
            <a:solidFill>
              <a:schemeClr val="tx1"/>
            </a:solidFill>
          </a:ln>
        </c:spPr>
        <c:txPr>
          <a:bodyPr/>
          <a:lstStyle/>
          <a:p>
            <a:pPr>
              <a:defRPr baseline="0">
                <a:latin typeface="Arial" pitchFamily="34" charset="0"/>
              </a:defRPr>
            </a:pPr>
            <a:endParaRPr lang="en-US"/>
          </a:p>
        </c:txPr>
        <c:crossAx val="108803968"/>
        <c:crosses val="autoZero"/>
        <c:auto val="1"/>
        <c:lblAlgn val="ctr"/>
        <c:lblOffset val="100"/>
        <c:tickLblSkip val="5"/>
        <c:tickMarkSkip val="5"/>
        <c:noMultiLvlLbl val="0"/>
      </c:catAx>
      <c:valAx>
        <c:axId val="108803968"/>
        <c:scaling>
          <c:orientation val="minMax"/>
        </c:scaling>
        <c:delete val="0"/>
        <c:axPos val="l"/>
        <c:majorGridlines>
          <c:spPr>
            <a:ln w="9525">
              <a:solidFill>
                <a:schemeClr val="bg1">
                  <a:lumMod val="65000"/>
                </a:schemeClr>
              </a:solidFill>
            </a:ln>
          </c:spPr>
        </c:majorGridlines>
        <c:numFmt formatCode="0" sourceLinked="0"/>
        <c:majorTickMark val="none"/>
        <c:minorTickMark val="none"/>
        <c:tickLblPos val="nextTo"/>
        <c:spPr>
          <a:ln>
            <a:solidFill>
              <a:schemeClr val="tx1"/>
            </a:solidFill>
          </a:ln>
        </c:spPr>
        <c:txPr>
          <a:bodyPr/>
          <a:lstStyle/>
          <a:p>
            <a:pPr>
              <a:defRPr baseline="0">
                <a:latin typeface="Arial" pitchFamily="34" charset="0"/>
              </a:defRPr>
            </a:pPr>
            <a:endParaRPr lang="en-US"/>
          </a:p>
        </c:txPr>
        <c:crossAx val="108802432"/>
        <c:crosses val="autoZero"/>
        <c:crossBetween val="midCat"/>
      </c:valAx>
      <c:spPr>
        <a:ln>
          <a:solidFill>
            <a:schemeClr val="tx1"/>
          </a:solidFill>
        </a:ln>
      </c:spPr>
    </c:plotArea>
    <c:legend>
      <c:legendPos val="b"/>
      <c:layout>
        <c:manualLayout>
          <c:xMode val="edge"/>
          <c:yMode val="edge"/>
          <c:x val="0.16691775828675423"/>
          <c:y val="0.89795318202013641"/>
          <c:w val="0.70081239880089996"/>
          <c:h val="8.4105286182736702E-2"/>
        </c:manualLayout>
      </c:layout>
      <c:overlay val="0"/>
      <c:txPr>
        <a:bodyPr/>
        <a:lstStyle/>
        <a:p>
          <a:pPr>
            <a:defRPr baseline="0">
              <a:latin typeface="Arial" pitchFamily="34" charset="0"/>
            </a:defRPr>
          </a:pPr>
          <a:endParaRPr lang="en-US"/>
        </a:p>
      </c:txPr>
    </c:legend>
    <c:plotVisOnly val="1"/>
    <c:dispBlanksAs val="gap"/>
    <c:showDLblsOverMax val="0"/>
  </c:chart>
  <c:spPr>
    <a:ln>
      <a:noFill/>
    </a:ln>
  </c:spPr>
  <c:printSettings>
    <c:headerFooter/>
    <c:pageMargins b="0.75000000000001465" l="0.70000000000000062" r="0.70000000000000062" t="0.75000000000001465" header="0.30000000000000032" footer="0.30000000000000032"/>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8001209243748991E-2"/>
          <c:y val="3.4801324792020361E-2"/>
          <c:w val="0.90413608728845196"/>
          <c:h val="0.89018052097359013"/>
        </c:manualLayout>
      </c:layout>
      <c:lineChart>
        <c:grouping val="standard"/>
        <c:varyColors val="0"/>
        <c:ser>
          <c:idx val="0"/>
          <c:order val="0"/>
          <c:tx>
            <c:strRef>
              <c:f>TABELA1!$I$3</c:f>
              <c:strCache>
                <c:ptCount val="1"/>
                <c:pt idx="0">
                  <c:v>Infants
deaths</c:v>
                </c:pt>
              </c:strCache>
            </c:strRef>
          </c:tx>
          <c:spPr>
            <a:ln w="41275">
              <a:solidFill>
                <a:srgbClr val="315683"/>
              </a:solidFill>
            </a:ln>
          </c:spPr>
          <c:marker>
            <c:symbol val="none"/>
          </c:marker>
          <c:cat>
            <c:numRef>
              <c:f>TABELA1!$H$4:$H$66</c:f>
              <c:numCache>
                <c:formatCode>General</c:formatCode>
                <c:ptCount val="63"/>
                <c:pt idx="0">
                  <c:v>1961</c:v>
                </c:pt>
                <c:pt idx="1">
                  <c:v>1962</c:v>
                </c:pt>
                <c:pt idx="2">
                  <c:v>1963</c:v>
                </c:pt>
                <c:pt idx="3">
                  <c:v>1964</c:v>
                </c:pt>
                <c:pt idx="4">
                  <c:v>1965</c:v>
                </c:pt>
                <c:pt idx="5">
                  <c:v>1966</c:v>
                </c:pt>
                <c:pt idx="6">
                  <c:v>1967</c:v>
                </c:pt>
                <c:pt idx="7">
                  <c:v>1968</c:v>
                </c:pt>
                <c:pt idx="8">
                  <c:v>1969</c:v>
                </c:pt>
                <c:pt idx="9">
                  <c:v>1970</c:v>
                </c:pt>
                <c:pt idx="10">
                  <c:v>1971</c:v>
                </c:pt>
                <c:pt idx="11">
                  <c:v>1972</c:v>
                </c:pt>
                <c:pt idx="12">
                  <c:v>1973</c:v>
                </c:pt>
                <c:pt idx="13">
                  <c:v>1974</c:v>
                </c:pt>
                <c:pt idx="14">
                  <c:v>1975</c:v>
                </c:pt>
                <c:pt idx="15">
                  <c:v>1976</c:v>
                </c:pt>
                <c:pt idx="16">
                  <c:v>1977</c:v>
                </c:pt>
                <c:pt idx="17">
                  <c:v>1978</c:v>
                </c:pt>
                <c:pt idx="18">
                  <c:v>1979</c:v>
                </c:pt>
                <c:pt idx="19">
                  <c:v>1980</c:v>
                </c:pt>
                <c:pt idx="20">
                  <c:v>1981</c:v>
                </c:pt>
                <c:pt idx="21">
                  <c:v>1982</c:v>
                </c:pt>
                <c:pt idx="22">
                  <c:v>1983</c:v>
                </c:pt>
                <c:pt idx="23">
                  <c:v>1984</c:v>
                </c:pt>
                <c:pt idx="24">
                  <c:v>1985</c:v>
                </c:pt>
                <c:pt idx="25">
                  <c:v>1986</c:v>
                </c:pt>
                <c:pt idx="26">
                  <c:v>1987</c:v>
                </c:pt>
                <c:pt idx="27">
                  <c:v>1988</c:v>
                </c:pt>
                <c:pt idx="28">
                  <c:v>1989</c:v>
                </c:pt>
                <c:pt idx="29">
                  <c:v>1990</c:v>
                </c:pt>
                <c:pt idx="30">
                  <c:v>1991</c:v>
                </c:pt>
                <c:pt idx="31">
                  <c:v>1992</c:v>
                </c:pt>
                <c:pt idx="32">
                  <c:v>1993</c:v>
                </c:pt>
                <c:pt idx="33">
                  <c:v>1994</c:v>
                </c:pt>
                <c:pt idx="34">
                  <c:v>1995</c:v>
                </c:pt>
                <c:pt idx="35">
                  <c:v>1996</c:v>
                </c:pt>
                <c:pt idx="36">
                  <c:v>1997</c:v>
                </c:pt>
                <c:pt idx="37">
                  <c:v>1998</c:v>
                </c:pt>
                <c:pt idx="38">
                  <c:v>1999</c:v>
                </c:pt>
                <c:pt idx="39">
                  <c:v>2000</c:v>
                </c:pt>
                <c:pt idx="40">
                  <c:v>2001</c:v>
                </c:pt>
                <c:pt idx="41">
                  <c:v>2002</c:v>
                </c:pt>
                <c:pt idx="42">
                  <c:v>2003</c:v>
                </c:pt>
                <c:pt idx="43">
                  <c:v>2004</c:v>
                </c:pt>
                <c:pt idx="44">
                  <c:v>2005</c:v>
                </c:pt>
                <c:pt idx="45">
                  <c:v>2006</c:v>
                </c:pt>
                <c:pt idx="46">
                  <c:v>2007</c:v>
                </c:pt>
                <c:pt idx="47">
                  <c:v>2008</c:v>
                </c:pt>
                <c:pt idx="48">
                  <c:v>2009</c:v>
                </c:pt>
                <c:pt idx="49">
                  <c:v>2010</c:v>
                </c:pt>
                <c:pt idx="50">
                  <c:v>2011</c:v>
                </c:pt>
                <c:pt idx="51">
                  <c:v>2012</c:v>
                </c:pt>
                <c:pt idx="52">
                  <c:v>2013</c:v>
                </c:pt>
                <c:pt idx="53">
                  <c:v>2014</c:v>
                </c:pt>
                <c:pt idx="54">
                  <c:v>2015</c:v>
                </c:pt>
                <c:pt idx="55">
                  <c:v>2016</c:v>
                </c:pt>
                <c:pt idx="56">
                  <c:v>2017</c:v>
                </c:pt>
                <c:pt idx="57">
                  <c:v>2018</c:v>
                </c:pt>
                <c:pt idx="58">
                  <c:v>2019</c:v>
                </c:pt>
                <c:pt idx="59">
                  <c:v>2020</c:v>
                </c:pt>
                <c:pt idx="60">
                  <c:v>2021</c:v>
                </c:pt>
                <c:pt idx="61">
                  <c:v>2022</c:v>
                </c:pt>
                <c:pt idx="62">
                  <c:v>2023</c:v>
                </c:pt>
              </c:numCache>
            </c:numRef>
          </c:cat>
          <c:val>
            <c:numRef>
              <c:f>TABELA1!$I$4:$I$66</c:f>
              <c:numCache>
                <c:formatCode>General</c:formatCode>
                <c:ptCount val="63"/>
                <c:pt idx="0">
                  <c:v>30</c:v>
                </c:pt>
                <c:pt idx="1">
                  <c:v>21</c:v>
                </c:pt>
                <c:pt idx="2">
                  <c:v>28</c:v>
                </c:pt>
                <c:pt idx="3">
                  <c:v>19</c:v>
                </c:pt>
                <c:pt idx="4">
                  <c:v>19</c:v>
                </c:pt>
                <c:pt idx="5">
                  <c:v>19</c:v>
                </c:pt>
                <c:pt idx="6">
                  <c:v>19</c:v>
                </c:pt>
                <c:pt idx="7">
                  <c:v>6</c:v>
                </c:pt>
                <c:pt idx="8">
                  <c:v>20</c:v>
                </c:pt>
                <c:pt idx="9">
                  <c:v>13</c:v>
                </c:pt>
                <c:pt idx="10">
                  <c:v>11</c:v>
                </c:pt>
                <c:pt idx="11">
                  <c:v>21</c:v>
                </c:pt>
                <c:pt idx="12">
                  <c:v>7</c:v>
                </c:pt>
                <c:pt idx="13">
                  <c:v>15</c:v>
                </c:pt>
                <c:pt idx="14">
                  <c:v>20</c:v>
                </c:pt>
                <c:pt idx="15">
                  <c:v>9</c:v>
                </c:pt>
                <c:pt idx="16">
                  <c:v>12</c:v>
                </c:pt>
                <c:pt idx="17">
                  <c:v>18</c:v>
                </c:pt>
                <c:pt idx="18">
                  <c:v>8</c:v>
                </c:pt>
                <c:pt idx="19">
                  <c:v>8</c:v>
                </c:pt>
                <c:pt idx="20">
                  <c:v>8</c:v>
                </c:pt>
                <c:pt idx="21">
                  <c:v>7</c:v>
                </c:pt>
                <c:pt idx="22">
                  <c:v>6</c:v>
                </c:pt>
                <c:pt idx="23">
                  <c:v>14</c:v>
                </c:pt>
                <c:pt idx="24">
                  <c:v>6</c:v>
                </c:pt>
                <c:pt idx="25">
                  <c:v>8</c:v>
                </c:pt>
                <c:pt idx="26">
                  <c:v>8</c:v>
                </c:pt>
                <c:pt idx="27">
                  <c:v>2</c:v>
                </c:pt>
                <c:pt idx="28">
                  <c:v>5</c:v>
                </c:pt>
                <c:pt idx="29">
                  <c:v>9</c:v>
                </c:pt>
                <c:pt idx="30">
                  <c:v>4</c:v>
                </c:pt>
                <c:pt idx="31">
                  <c:v>3</c:v>
                </c:pt>
                <c:pt idx="32">
                  <c:v>2</c:v>
                </c:pt>
                <c:pt idx="33">
                  <c:v>2</c:v>
                </c:pt>
                <c:pt idx="34">
                  <c:v>2</c:v>
                </c:pt>
                <c:pt idx="35">
                  <c:v>1</c:v>
                </c:pt>
                <c:pt idx="36">
                  <c:v>1</c:v>
                </c:pt>
                <c:pt idx="37">
                  <c:v>4</c:v>
                </c:pt>
                <c:pt idx="38">
                  <c:v>2</c:v>
                </c:pt>
                <c:pt idx="39">
                  <c:v>0</c:v>
                </c:pt>
                <c:pt idx="40">
                  <c:v>2</c:v>
                </c:pt>
                <c:pt idx="41">
                  <c:v>4</c:v>
                </c:pt>
                <c:pt idx="42">
                  <c:v>2</c:v>
                </c:pt>
                <c:pt idx="43">
                  <c:v>2</c:v>
                </c:pt>
                <c:pt idx="44">
                  <c:v>4</c:v>
                </c:pt>
                <c:pt idx="45">
                  <c:v>0</c:v>
                </c:pt>
                <c:pt idx="46">
                  <c:v>1</c:v>
                </c:pt>
                <c:pt idx="47">
                  <c:v>2</c:v>
                </c:pt>
                <c:pt idx="48">
                  <c:v>1</c:v>
                </c:pt>
                <c:pt idx="49">
                  <c:v>0</c:v>
                </c:pt>
                <c:pt idx="50">
                  <c:v>2</c:v>
                </c:pt>
                <c:pt idx="51">
                  <c:v>1</c:v>
                </c:pt>
                <c:pt idx="52">
                  <c:v>2</c:v>
                </c:pt>
                <c:pt idx="53">
                  <c:v>2</c:v>
                </c:pt>
                <c:pt idx="54">
                  <c:v>3</c:v>
                </c:pt>
                <c:pt idx="55">
                  <c:v>1</c:v>
                </c:pt>
                <c:pt idx="56">
                  <c:v>1</c:v>
                </c:pt>
                <c:pt idx="57">
                  <c:v>2</c:v>
                </c:pt>
                <c:pt idx="58">
                  <c:v>0</c:v>
                </c:pt>
                <c:pt idx="59">
                  <c:v>1</c:v>
                </c:pt>
                <c:pt idx="60">
                  <c:v>1</c:v>
                </c:pt>
                <c:pt idx="61">
                  <c:v>0</c:v>
                </c:pt>
                <c:pt idx="62">
                  <c:v>0</c:v>
                </c:pt>
              </c:numCache>
            </c:numRef>
          </c:val>
          <c:smooth val="0"/>
          <c:extLst xmlns:c16r2="http://schemas.microsoft.com/office/drawing/2015/06/chart">
            <c:ext xmlns:c16="http://schemas.microsoft.com/office/drawing/2014/chart" uri="{C3380CC4-5D6E-409C-BE32-E72D297353CC}">
              <c16:uniqueId val="{00000000-0AD6-4430-A2C4-B2434CAC1BAA}"/>
            </c:ext>
          </c:extLst>
        </c:ser>
        <c:dLbls>
          <c:showLegendKey val="0"/>
          <c:showVal val="0"/>
          <c:showCatName val="0"/>
          <c:showSerName val="0"/>
          <c:showPercent val="0"/>
          <c:showBubbleSize val="0"/>
        </c:dLbls>
        <c:marker val="1"/>
        <c:smooth val="0"/>
        <c:axId val="108825600"/>
        <c:axId val="108831488"/>
      </c:lineChart>
      <c:catAx>
        <c:axId val="108825600"/>
        <c:scaling>
          <c:orientation val="minMax"/>
        </c:scaling>
        <c:delete val="0"/>
        <c:axPos val="b"/>
        <c:majorGridlines>
          <c:spPr>
            <a:ln w="9525">
              <a:solidFill>
                <a:schemeClr val="bg1">
                  <a:lumMod val="65000"/>
                </a:schemeClr>
              </a:solidFill>
            </a:ln>
          </c:spPr>
        </c:majorGridlines>
        <c:numFmt formatCode="General" sourceLinked="1"/>
        <c:majorTickMark val="none"/>
        <c:minorTickMark val="none"/>
        <c:tickLblPos val="nextTo"/>
        <c:spPr>
          <a:ln>
            <a:solidFill>
              <a:schemeClr val="tx1"/>
            </a:solidFill>
          </a:ln>
        </c:spPr>
        <c:txPr>
          <a:bodyPr/>
          <a:lstStyle/>
          <a:p>
            <a:pPr>
              <a:defRPr baseline="0">
                <a:latin typeface="Arial" pitchFamily="34" charset="0"/>
              </a:defRPr>
            </a:pPr>
            <a:endParaRPr lang="en-US"/>
          </a:p>
        </c:txPr>
        <c:crossAx val="108831488"/>
        <c:crosses val="autoZero"/>
        <c:auto val="1"/>
        <c:lblAlgn val="ctr"/>
        <c:lblOffset val="100"/>
        <c:tickLblSkip val="5"/>
        <c:tickMarkSkip val="5"/>
        <c:noMultiLvlLbl val="0"/>
      </c:catAx>
      <c:valAx>
        <c:axId val="108831488"/>
        <c:scaling>
          <c:orientation val="minMax"/>
          <c:min val="0"/>
        </c:scaling>
        <c:delete val="0"/>
        <c:axPos val="l"/>
        <c:majorGridlines>
          <c:spPr>
            <a:ln w="9525">
              <a:solidFill>
                <a:schemeClr val="bg1">
                  <a:lumMod val="65000"/>
                </a:schemeClr>
              </a:solidFill>
            </a:ln>
          </c:spPr>
        </c:majorGridlines>
        <c:numFmt formatCode="0" sourceLinked="0"/>
        <c:majorTickMark val="none"/>
        <c:minorTickMark val="none"/>
        <c:tickLblPos val="nextTo"/>
        <c:spPr>
          <a:ln>
            <a:solidFill>
              <a:schemeClr val="tx1"/>
            </a:solidFill>
          </a:ln>
        </c:spPr>
        <c:txPr>
          <a:bodyPr/>
          <a:lstStyle/>
          <a:p>
            <a:pPr>
              <a:defRPr baseline="0">
                <a:latin typeface="Arial" pitchFamily="34" charset="0"/>
              </a:defRPr>
            </a:pPr>
            <a:endParaRPr lang="en-US"/>
          </a:p>
        </c:txPr>
        <c:crossAx val="108825600"/>
        <c:crosses val="autoZero"/>
        <c:crossBetween val="midCat"/>
      </c:valAx>
      <c:spPr>
        <a:ln>
          <a:solidFill>
            <a:schemeClr val="tx1"/>
          </a:solidFill>
        </a:ln>
      </c:spPr>
    </c:plotArea>
    <c:plotVisOnly val="1"/>
    <c:dispBlanksAs val="gap"/>
    <c:showDLblsOverMax val="0"/>
  </c:chart>
  <c:spPr>
    <a:ln>
      <a:noFill/>
    </a:ln>
  </c:spPr>
  <c:printSettings>
    <c:headerFooter/>
    <c:pageMargins b="0.75000000000001465" l="0.70000000000000062" r="0.70000000000000062" t="0.75000000000001465"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8661248324845391E-2"/>
          <c:y val="2.4242424242424229E-2"/>
          <c:w val="0.90882634978340726"/>
          <c:h val="0.8863559103220916"/>
        </c:manualLayout>
      </c:layout>
      <c:lineChart>
        <c:grouping val="standard"/>
        <c:varyColors val="0"/>
        <c:ser>
          <c:idx val="0"/>
          <c:order val="0"/>
          <c:tx>
            <c:strRef>
              <c:f>TABELA2!$B$4</c:f>
              <c:strCache>
                <c:ptCount val="1"/>
                <c:pt idx="0">
                  <c:v> Knjaževac</c:v>
                </c:pt>
              </c:strCache>
            </c:strRef>
          </c:tx>
          <c:spPr>
            <a:ln w="41275">
              <a:solidFill>
                <a:srgbClr val="315683"/>
              </a:solidFill>
            </a:ln>
          </c:spPr>
          <c:marker>
            <c:symbol val="none"/>
          </c:marker>
          <c:cat>
            <c:numRef>
              <c:f>TABELA2!$A$5:$A$67</c:f>
              <c:numCache>
                <c:formatCode>General</c:formatCode>
                <c:ptCount val="63"/>
                <c:pt idx="0">
                  <c:v>1961</c:v>
                </c:pt>
                <c:pt idx="1">
                  <c:v>1962</c:v>
                </c:pt>
                <c:pt idx="2">
                  <c:v>1963</c:v>
                </c:pt>
                <c:pt idx="3">
                  <c:v>1964</c:v>
                </c:pt>
                <c:pt idx="4">
                  <c:v>1965</c:v>
                </c:pt>
                <c:pt idx="5">
                  <c:v>1966</c:v>
                </c:pt>
                <c:pt idx="6">
                  <c:v>1967</c:v>
                </c:pt>
                <c:pt idx="7">
                  <c:v>1968</c:v>
                </c:pt>
                <c:pt idx="8">
                  <c:v>1969</c:v>
                </c:pt>
                <c:pt idx="9">
                  <c:v>1970</c:v>
                </c:pt>
                <c:pt idx="10">
                  <c:v>1971</c:v>
                </c:pt>
                <c:pt idx="11">
                  <c:v>1972</c:v>
                </c:pt>
                <c:pt idx="12">
                  <c:v>1973</c:v>
                </c:pt>
                <c:pt idx="13">
                  <c:v>1974</c:v>
                </c:pt>
                <c:pt idx="14">
                  <c:v>1975</c:v>
                </c:pt>
                <c:pt idx="15">
                  <c:v>1976</c:v>
                </c:pt>
                <c:pt idx="16">
                  <c:v>1977</c:v>
                </c:pt>
                <c:pt idx="17">
                  <c:v>1978</c:v>
                </c:pt>
                <c:pt idx="18">
                  <c:v>1979</c:v>
                </c:pt>
                <c:pt idx="19">
                  <c:v>1980</c:v>
                </c:pt>
                <c:pt idx="20">
                  <c:v>1981</c:v>
                </c:pt>
                <c:pt idx="21">
                  <c:v>1982</c:v>
                </c:pt>
                <c:pt idx="22">
                  <c:v>1983</c:v>
                </c:pt>
                <c:pt idx="23">
                  <c:v>1984</c:v>
                </c:pt>
                <c:pt idx="24">
                  <c:v>1985</c:v>
                </c:pt>
                <c:pt idx="25">
                  <c:v>1986</c:v>
                </c:pt>
                <c:pt idx="26">
                  <c:v>1987</c:v>
                </c:pt>
                <c:pt idx="27">
                  <c:v>1988</c:v>
                </c:pt>
                <c:pt idx="28">
                  <c:v>1989</c:v>
                </c:pt>
                <c:pt idx="29">
                  <c:v>1990</c:v>
                </c:pt>
                <c:pt idx="30">
                  <c:v>1991</c:v>
                </c:pt>
                <c:pt idx="31">
                  <c:v>1992</c:v>
                </c:pt>
                <c:pt idx="32">
                  <c:v>1993</c:v>
                </c:pt>
                <c:pt idx="33">
                  <c:v>1994</c:v>
                </c:pt>
                <c:pt idx="34">
                  <c:v>1995</c:v>
                </c:pt>
                <c:pt idx="35">
                  <c:v>1996</c:v>
                </c:pt>
                <c:pt idx="36">
                  <c:v>1997</c:v>
                </c:pt>
                <c:pt idx="37">
                  <c:v>1998</c:v>
                </c:pt>
                <c:pt idx="38">
                  <c:v>1999</c:v>
                </c:pt>
                <c:pt idx="39">
                  <c:v>2000</c:v>
                </c:pt>
                <c:pt idx="40">
                  <c:v>2001</c:v>
                </c:pt>
                <c:pt idx="41">
                  <c:v>2002</c:v>
                </c:pt>
                <c:pt idx="42">
                  <c:v>2003</c:v>
                </c:pt>
                <c:pt idx="43">
                  <c:v>2004</c:v>
                </c:pt>
                <c:pt idx="44">
                  <c:v>2005</c:v>
                </c:pt>
                <c:pt idx="45">
                  <c:v>2006</c:v>
                </c:pt>
                <c:pt idx="46">
                  <c:v>2007</c:v>
                </c:pt>
                <c:pt idx="47">
                  <c:v>2008</c:v>
                </c:pt>
                <c:pt idx="48">
                  <c:v>2009</c:v>
                </c:pt>
                <c:pt idx="49">
                  <c:v>2010</c:v>
                </c:pt>
                <c:pt idx="50">
                  <c:v>2011</c:v>
                </c:pt>
                <c:pt idx="51">
                  <c:v>2012</c:v>
                </c:pt>
                <c:pt idx="52">
                  <c:v>2013</c:v>
                </c:pt>
                <c:pt idx="53">
                  <c:v>2014</c:v>
                </c:pt>
                <c:pt idx="54">
                  <c:v>2015</c:v>
                </c:pt>
                <c:pt idx="55">
                  <c:v>2016</c:v>
                </c:pt>
                <c:pt idx="56">
                  <c:v>2017</c:v>
                </c:pt>
                <c:pt idx="57">
                  <c:v>2018</c:v>
                </c:pt>
                <c:pt idx="58">
                  <c:v>2019</c:v>
                </c:pt>
                <c:pt idx="59">
                  <c:v>2020</c:v>
                </c:pt>
                <c:pt idx="60">
                  <c:v>2021</c:v>
                </c:pt>
                <c:pt idx="61">
                  <c:v>2022</c:v>
                </c:pt>
                <c:pt idx="62">
                  <c:v>2023</c:v>
                </c:pt>
              </c:numCache>
            </c:numRef>
          </c:cat>
          <c:val>
            <c:numRef>
              <c:f>TABELA2!$B$5:$B$67</c:f>
              <c:numCache>
                <c:formatCode>General</c:formatCode>
                <c:ptCount val="63"/>
                <c:pt idx="0">
                  <c:v>8.9</c:v>
                </c:pt>
                <c:pt idx="1">
                  <c:v>8.8000000000000007</c:v>
                </c:pt>
                <c:pt idx="2">
                  <c:v>8.1</c:v>
                </c:pt>
                <c:pt idx="3">
                  <c:v>7.4</c:v>
                </c:pt>
                <c:pt idx="4">
                  <c:v>8.3000000000000007</c:v>
                </c:pt>
                <c:pt idx="5">
                  <c:v>8.1999999999999993</c:v>
                </c:pt>
                <c:pt idx="6">
                  <c:v>7.5</c:v>
                </c:pt>
                <c:pt idx="7">
                  <c:v>8.6999999999999993</c:v>
                </c:pt>
                <c:pt idx="8">
                  <c:v>8.3000000000000007</c:v>
                </c:pt>
                <c:pt idx="9">
                  <c:v>7.8</c:v>
                </c:pt>
                <c:pt idx="10">
                  <c:v>8.6999999999999993</c:v>
                </c:pt>
                <c:pt idx="11">
                  <c:v>9.1</c:v>
                </c:pt>
                <c:pt idx="12">
                  <c:v>9.1999999999999993</c:v>
                </c:pt>
                <c:pt idx="13">
                  <c:v>10.1</c:v>
                </c:pt>
                <c:pt idx="14">
                  <c:v>9.8000000000000007</c:v>
                </c:pt>
                <c:pt idx="15">
                  <c:v>9.4</c:v>
                </c:pt>
                <c:pt idx="16">
                  <c:v>9.6999999999999993</c:v>
                </c:pt>
                <c:pt idx="17">
                  <c:v>8.5</c:v>
                </c:pt>
                <c:pt idx="18">
                  <c:v>9.6999999999999993</c:v>
                </c:pt>
                <c:pt idx="19">
                  <c:v>9.1999999999999993</c:v>
                </c:pt>
                <c:pt idx="20">
                  <c:v>7.3</c:v>
                </c:pt>
                <c:pt idx="21">
                  <c:v>9.6</c:v>
                </c:pt>
                <c:pt idx="22">
                  <c:v>9.9</c:v>
                </c:pt>
                <c:pt idx="23">
                  <c:v>9.5</c:v>
                </c:pt>
                <c:pt idx="24">
                  <c:v>8</c:v>
                </c:pt>
                <c:pt idx="25">
                  <c:v>8</c:v>
                </c:pt>
                <c:pt idx="26">
                  <c:v>7.5</c:v>
                </c:pt>
                <c:pt idx="27">
                  <c:v>8.3000000000000007</c:v>
                </c:pt>
                <c:pt idx="28">
                  <c:v>8.1</c:v>
                </c:pt>
                <c:pt idx="29">
                  <c:v>6.8</c:v>
                </c:pt>
                <c:pt idx="30">
                  <c:v>7.2</c:v>
                </c:pt>
                <c:pt idx="31">
                  <c:v>6.9</c:v>
                </c:pt>
                <c:pt idx="32">
                  <c:v>7.7</c:v>
                </c:pt>
                <c:pt idx="33">
                  <c:v>6.7</c:v>
                </c:pt>
                <c:pt idx="34">
                  <c:v>7.9</c:v>
                </c:pt>
                <c:pt idx="35">
                  <c:v>6.7</c:v>
                </c:pt>
                <c:pt idx="36">
                  <c:v>6.8</c:v>
                </c:pt>
                <c:pt idx="37">
                  <c:v>5.9</c:v>
                </c:pt>
                <c:pt idx="38">
                  <c:v>6.3</c:v>
                </c:pt>
                <c:pt idx="39">
                  <c:v>7.6</c:v>
                </c:pt>
                <c:pt idx="40">
                  <c:v>6.4</c:v>
                </c:pt>
                <c:pt idx="41">
                  <c:v>7.1</c:v>
                </c:pt>
                <c:pt idx="42">
                  <c:v>7.2</c:v>
                </c:pt>
                <c:pt idx="43">
                  <c:v>6.4</c:v>
                </c:pt>
                <c:pt idx="44">
                  <c:v>6.1</c:v>
                </c:pt>
                <c:pt idx="45">
                  <c:v>6.5</c:v>
                </c:pt>
                <c:pt idx="46">
                  <c:v>6.5</c:v>
                </c:pt>
                <c:pt idx="47">
                  <c:v>6.7</c:v>
                </c:pt>
                <c:pt idx="48">
                  <c:v>6.8</c:v>
                </c:pt>
                <c:pt idx="49">
                  <c:v>7</c:v>
                </c:pt>
                <c:pt idx="50">
                  <c:v>6.6</c:v>
                </c:pt>
                <c:pt idx="51">
                  <c:v>6.8</c:v>
                </c:pt>
                <c:pt idx="52">
                  <c:v>5.4</c:v>
                </c:pt>
                <c:pt idx="53">
                  <c:v>6.8</c:v>
                </c:pt>
                <c:pt idx="54">
                  <c:v>6.7</c:v>
                </c:pt>
                <c:pt idx="55">
                  <c:v>7.9</c:v>
                </c:pt>
                <c:pt idx="56">
                  <c:v>6.2</c:v>
                </c:pt>
                <c:pt idx="57">
                  <c:v>5.6</c:v>
                </c:pt>
                <c:pt idx="58">
                  <c:v>7</c:v>
                </c:pt>
                <c:pt idx="59">
                  <c:v>6.3</c:v>
                </c:pt>
                <c:pt idx="60">
                  <c:v>5.3</c:v>
                </c:pt>
                <c:pt idx="61">
                  <c:v>6.2</c:v>
                </c:pt>
                <c:pt idx="62">
                  <c:v>6.2</c:v>
                </c:pt>
              </c:numCache>
            </c:numRef>
          </c:val>
          <c:smooth val="0"/>
          <c:extLst xmlns:c16r2="http://schemas.microsoft.com/office/drawing/2015/06/chart">
            <c:ext xmlns:c16="http://schemas.microsoft.com/office/drawing/2014/chart" uri="{C3380CC4-5D6E-409C-BE32-E72D297353CC}">
              <c16:uniqueId val="{00000000-888E-45C0-9C3B-EE76E256020D}"/>
            </c:ext>
          </c:extLst>
        </c:ser>
        <c:ser>
          <c:idx val="1"/>
          <c:order val="1"/>
          <c:tx>
            <c:strRef>
              <c:f>TABELA2!$C$4</c:f>
              <c:strCache>
                <c:ptCount val="1"/>
                <c:pt idx="0">
                  <c:v> Republic of Serbia</c:v>
                </c:pt>
              </c:strCache>
            </c:strRef>
          </c:tx>
          <c:spPr>
            <a:ln w="41275">
              <a:solidFill>
                <a:srgbClr val="FF6161"/>
              </a:solidFill>
            </a:ln>
          </c:spPr>
          <c:marker>
            <c:symbol val="none"/>
          </c:marker>
          <c:cat>
            <c:numRef>
              <c:f>TABELA2!$A$5:$A$67</c:f>
              <c:numCache>
                <c:formatCode>General</c:formatCode>
                <c:ptCount val="63"/>
                <c:pt idx="0">
                  <c:v>1961</c:v>
                </c:pt>
                <c:pt idx="1">
                  <c:v>1962</c:v>
                </c:pt>
                <c:pt idx="2">
                  <c:v>1963</c:v>
                </c:pt>
                <c:pt idx="3">
                  <c:v>1964</c:v>
                </c:pt>
                <c:pt idx="4">
                  <c:v>1965</c:v>
                </c:pt>
                <c:pt idx="5">
                  <c:v>1966</c:v>
                </c:pt>
                <c:pt idx="6">
                  <c:v>1967</c:v>
                </c:pt>
                <c:pt idx="7">
                  <c:v>1968</c:v>
                </c:pt>
                <c:pt idx="8">
                  <c:v>1969</c:v>
                </c:pt>
                <c:pt idx="9">
                  <c:v>1970</c:v>
                </c:pt>
                <c:pt idx="10">
                  <c:v>1971</c:v>
                </c:pt>
                <c:pt idx="11">
                  <c:v>1972</c:v>
                </c:pt>
                <c:pt idx="12">
                  <c:v>1973</c:v>
                </c:pt>
                <c:pt idx="13">
                  <c:v>1974</c:v>
                </c:pt>
                <c:pt idx="14">
                  <c:v>1975</c:v>
                </c:pt>
                <c:pt idx="15">
                  <c:v>1976</c:v>
                </c:pt>
                <c:pt idx="16">
                  <c:v>1977</c:v>
                </c:pt>
                <c:pt idx="17">
                  <c:v>1978</c:v>
                </c:pt>
                <c:pt idx="18">
                  <c:v>1979</c:v>
                </c:pt>
                <c:pt idx="19">
                  <c:v>1980</c:v>
                </c:pt>
                <c:pt idx="20">
                  <c:v>1981</c:v>
                </c:pt>
                <c:pt idx="21">
                  <c:v>1982</c:v>
                </c:pt>
                <c:pt idx="22">
                  <c:v>1983</c:v>
                </c:pt>
                <c:pt idx="23">
                  <c:v>1984</c:v>
                </c:pt>
                <c:pt idx="24">
                  <c:v>1985</c:v>
                </c:pt>
                <c:pt idx="25">
                  <c:v>1986</c:v>
                </c:pt>
                <c:pt idx="26">
                  <c:v>1987</c:v>
                </c:pt>
                <c:pt idx="27">
                  <c:v>1988</c:v>
                </c:pt>
                <c:pt idx="28">
                  <c:v>1989</c:v>
                </c:pt>
                <c:pt idx="29">
                  <c:v>1990</c:v>
                </c:pt>
                <c:pt idx="30">
                  <c:v>1991</c:v>
                </c:pt>
                <c:pt idx="31">
                  <c:v>1992</c:v>
                </c:pt>
                <c:pt idx="32">
                  <c:v>1993</c:v>
                </c:pt>
                <c:pt idx="33">
                  <c:v>1994</c:v>
                </c:pt>
                <c:pt idx="34">
                  <c:v>1995</c:v>
                </c:pt>
                <c:pt idx="35">
                  <c:v>1996</c:v>
                </c:pt>
                <c:pt idx="36">
                  <c:v>1997</c:v>
                </c:pt>
                <c:pt idx="37">
                  <c:v>1998</c:v>
                </c:pt>
                <c:pt idx="38">
                  <c:v>1999</c:v>
                </c:pt>
                <c:pt idx="39">
                  <c:v>2000</c:v>
                </c:pt>
                <c:pt idx="40">
                  <c:v>2001</c:v>
                </c:pt>
                <c:pt idx="41">
                  <c:v>2002</c:v>
                </c:pt>
                <c:pt idx="42">
                  <c:v>2003</c:v>
                </c:pt>
                <c:pt idx="43">
                  <c:v>2004</c:v>
                </c:pt>
                <c:pt idx="44">
                  <c:v>2005</c:v>
                </c:pt>
                <c:pt idx="45">
                  <c:v>2006</c:v>
                </c:pt>
                <c:pt idx="46">
                  <c:v>2007</c:v>
                </c:pt>
                <c:pt idx="47">
                  <c:v>2008</c:v>
                </c:pt>
                <c:pt idx="48">
                  <c:v>2009</c:v>
                </c:pt>
                <c:pt idx="49">
                  <c:v>2010</c:v>
                </c:pt>
                <c:pt idx="50">
                  <c:v>2011</c:v>
                </c:pt>
                <c:pt idx="51">
                  <c:v>2012</c:v>
                </c:pt>
                <c:pt idx="52">
                  <c:v>2013</c:v>
                </c:pt>
                <c:pt idx="53">
                  <c:v>2014</c:v>
                </c:pt>
                <c:pt idx="54">
                  <c:v>2015</c:v>
                </c:pt>
                <c:pt idx="55">
                  <c:v>2016</c:v>
                </c:pt>
                <c:pt idx="56">
                  <c:v>2017</c:v>
                </c:pt>
                <c:pt idx="57">
                  <c:v>2018</c:v>
                </c:pt>
                <c:pt idx="58">
                  <c:v>2019</c:v>
                </c:pt>
                <c:pt idx="59">
                  <c:v>2020</c:v>
                </c:pt>
                <c:pt idx="60">
                  <c:v>2021</c:v>
                </c:pt>
                <c:pt idx="61">
                  <c:v>2022</c:v>
                </c:pt>
                <c:pt idx="62">
                  <c:v>2023</c:v>
                </c:pt>
              </c:numCache>
            </c:numRef>
          </c:cat>
          <c:val>
            <c:numRef>
              <c:f>TABELA2!$C$5:$C$67</c:f>
              <c:numCache>
                <c:formatCode>General</c:formatCode>
                <c:ptCount val="63"/>
                <c:pt idx="0">
                  <c:v>20.399999999999999</c:v>
                </c:pt>
                <c:pt idx="1">
                  <c:v>19.600000000000001</c:v>
                </c:pt>
                <c:pt idx="2">
                  <c:v>19.2</c:v>
                </c:pt>
                <c:pt idx="3">
                  <c:v>18.600000000000001</c:v>
                </c:pt>
                <c:pt idx="4">
                  <c:v>18.899999999999999</c:v>
                </c:pt>
                <c:pt idx="5">
                  <c:v>18.2</c:v>
                </c:pt>
                <c:pt idx="6">
                  <c:v>18.2</c:v>
                </c:pt>
                <c:pt idx="7">
                  <c:v>18.100000000000001</c:v>
                </c:pt>
                <c:pt idx="8">
                  <c:v>18.3</c:v>
                </c:pt>
                <c:pt idx="9">
                  <c:v>17.600000000000001</c:v>
                </c:pt>
                <c:pt idx="10">
                  <c:v>17.899999999999999</c:v>
                </c:pt>
                <c:pt idx="11">
                  <c:v>18.100000000000001</c:v>
                </c:pt>
                <c:pt idx="12">
                  <c:v>18.100000000000001</c:v>
                </c:pt>
                <c:pt idx="13">
                  <c:v>18.399999999999999</c:v>
                </c:pt>
                <c:pt idx="14">
                  <c:v>18.5</c:v>
                </c:pt>
                <c:pt idx="15">
                  <c:v>18.600000000000001</c:v>
                </c:pt>
                <c:pt idx="16">
                  <c:v>18</c:v>
                </c:pt>
                <c:pt idx="17">
                  <c:v>17.600000000000001</c:v>
                </c:pt>
                <c:pt idx="18">
                  <c:v>17.3</c:v>
                </c:pt>
                <c:pt idx="19">
                  <c:v>17.600000000000001</c:v>
                </c:pt>
                <c:pt idx="20">
                  <c:v>16.3</c:v>
                </c:pt>
                <c:pt idx="21">
                  <c:v>17</c:v>
                </c:pt>
                <c:pt idx="22">
                  <c:v>16.8</c:v>
                </c:pt>
                <c:pt idx="23">
                  <c:v>17.2</c:v>
                </c:pt>
                <c:pt idx="24">
                  <c:v>16.399999999999999</c:v>
                </c:pt>
                <c:pt idx="25">
                  <c:v>16.100000000000001</c:v>
                </c:pt>
                <c:pt idx="26">
                  <c:v>16.100000000000001</c:v>
                </c:pt>
                <c:pt idx="27">
                  <c:v>16</c:v>
                </c:pt>
                <c:pt idx="28">
                  <c:v>15</c:v>
                </c:pt>
                <c:pt idx="29">
                  <c:v>15</c:v>
                </c:pt>
                <c:pt idx="30">
                  <c:v>14.6</c:v>
                </c:pt>
                <c:pt idx="31">
                  <c:v>13.3</c:v>
                </c:pt>
                <c:pt idx="32">
                  <c:v>13.4</c:v>
                </c:pt>
                <c:pt idx="33">
                  <c:v>13</c:v>
                </c:pt>
                <c:pt idx="34">
                  <c:v>13.2</c:v>
                </c:pt>
                <c:pt idx="35">
                  <c:v>12.9</c:v>
                </c:pt>
                <c:pt idx="36">
                  <c:v>12.2</c:v>
                </c:pt>
                <c:pt idx="37">
                  <c:v>9.6999999999999993</c:v>
                </c:pt>
                <c:pt idx="38">
                  <c:v>9.1999999999999993</c:v>
                </c:pt>
                <c:pt idx="39">
                  <c:v>9.4</c:v>
                </c:pt>
                <c:pt idx="40">
                  <c:v>9.9</c:v>
                </c:pt>
                <c:pt idx="41">
                  <c:v>10.4</c:v>
                </c:pt>
                <c:pt idx="42">
                  <c:v>10.6</c:v>
                </c:pt>
                <c:pt idx="43">
                  <c:v>10.5</c:v>
                </c:pt>
                <c:pt idx="44">
                  <c:v>9.6999999999999993</c:v>
                </c:pt>
                <c:pt idx="45">
                  <c:v>9.6</c:v>
                </c:pt>
                <c:pt idx="46">
                  <c:v>9.1999999999999993</c:v>
                </c:pt>
                <c:pt idx="47">
                  <c:v>9.4</c:v>
                </c:pt>
                <c:pt idx="48">
                  <c:v>9.6</c:v>
                </c:pt>
                <c:pt idx="49">
                  <c:v>9.4</c:v>
                </c:pt>
                <c:pt idx="50">
                  <c:v>9.1</c:v>
                </c:pt>
                <c:pt idx="51">
                  <c:v>9.3000000000000007</c:v>
                </c:pt>
                <c:pt idx="52">
                  <c:v>9.1</c:v>
                </c:pt>
                <c:pt idx="53">
                  <c:v>9.3000000000000007</c:v>
                </c:pt>
                <c:pt idx="54">
                  <c:v>9.3000000000000007</c:v>
                </c:pt>
                <c:pt idx="55">
                  <c:v>9.1999999999999993</c:v>
                </c:pt>
                <c:pt idx="56">
                  <c:v>9.1999999999999993</c:v>
                </c:pt>
                <c:pt idx="57">
                  <c:v>9.1999999999999993</c:v>
                </c:pt>
                <c:pt idx="58">
                  <c:v>9.3000000000000007</c:v>
                </c:pt>
                <c:pt idx="59">
                  <c:v>8.9</c:v>
                </c:pt>
                <c:pt idx="60">
                  <c:v>9.1</c:v>
                </c:pt>
                <c:pt idx="61">
                  <c:v>9.4</c:v>
                </c:pt>
                <c:pt idx="62">
                  <c:v>9.1999999999999993</c:v>
                </c:pt>
              </c:numCache>
            </c:numRef>
          </c:val>
          <c:smooth val="0"/>
          <c:extLst xmlns:c16r2="http://schemas.microsoft.com/office/drawing/2015/06/chart">
            <c:ext xmlns:c16="http://schemas.microsoft.com/office/drawing/2014/chart" uri="{C3380CC4-5D6E-409C-BE32-E72D297353CC}">
              <c16:uniqueId val="{00000001-888E-45C0-9C3B-EE76E256020D}"/>
            </c:ext>
          </c:extLst>
        </c:ser>
        <c:dLbls>
          <c:showLegendKey val="0"/>
          <c:showVal val="0"/>
          <c:showCatName val="0"/>
          <c:showSerName val="0"/>
          <c:showPercent val="0"/>
          <c:showBubbleSize val="0"/>
        </c:dLbls>
        <c:marker val="1"/>
        <c:smooth val="0"/>
        <c:axId val="108852736"/>
        <c:axId val="108854272"/>
      </c:lineChart>
      <c:catAx>
        <c:axId val="108852736"/>
        <c:scaling>
          <c:orientation val="minMax"/>
        </c:scaling>
        <c:delete val="0"/>
        <c:axPos val="b"/>
        <c:majorGridlines>
          <c:spPr>
            <a:ln w="9525">
              <a:solidFill>
                <a:schemeClr val="bg1">
                  <a:lumMod val="65000"/>
                </a:schemeClr>
              </a:solidFill>
            </a:ln>
          </c:spPr>
        </c:majorGridlines>
        <c:numFmt formatCode="General" sourceLinked="1"/>
        <c:majorTickMark val="none"/>
        <c:minorTickMark val="none"/>
        <c:tickLblPos val="nextTo"/>
        <c:spPr>
          <a:ln>
            <a:solidFill>
              <a:schemeClr val="tx1"/>
            </a:solidFill>
          </a:ln>
        </c:spPr>
        <c:txPr>
          <a:bodyPr/>
          <a:lstStyle/>
          <a:p>
            <a:pPr>
              <a:defRPr baseline="0">
                <a:latin typeface="Arial" pitchFamily="34" charset="0"/>
              </a:defRPr>
            </a:pPr>
            <a:endParaRPr lang="en-US"/>
          </a:p>
        </c:txPr>
        <c:crossAx val="108854272"/>
        <c:crosses val="autoZero"/>
        <c:auto val="1"/>
        <c:lblAlgn val="ctr"/>
        <c:lblOffset val="100"/>
        <c:tickLblSkip val="5"/>
        <c:tickMarkSkip val="5"/>
        <c:noMultiLvlLbl val="0"/>
      </c:catAx>
      <c:valAx>
        <c:axId val="108854272"/>
        <c:scaling>
          <c:orientation val="minMax"/>
          <c:min val="0"/>
        </c:scaling>
        <c:delete val="0"/>
        <c:axPos val="l"/>
        <c:majorGridlines>
          <c:spPr>
            <a:ln w="9525">
              <a:solidFill>
                <a:schemeClr val="bg1">
                  <a:lumMod val="65000"/>
                </a:schemeClr>
              </a:solidFill>
            </a:ln>
          </c:spPr>
        </c:majorGridlines>
        <c:numFmt formatCode="0" sourceLinked="0"/>
        <c:majorTickMark val="none"/>
        <c:minorTickMark val="none"/>
        <c:tickLblPos val="nextTo"/>
        <c:spPr>
          <a:ln>
            <a:solidFill>
              <a:schemeClr val="tx1"/>
            </a:solidFill>
          </a:ln>
        </c:spPr>
        <c:txPr>
          <a:bodyPr/>
          <a:lstStyle/>
          <a:p>
            <a:pPr>
              <a:defRPr baseline="0">
                <a:latin typeface="Arial" pitchFamily="34" charset="0"/>
              </a:defRPr>
            </a:pPr>
            <a:endParaRPr lang="en-US"/>
          </a:p>
        </c:txPr>
        <c:crossAx val="108852736"/>
        <c:crosses val="autoZero"/>
        <c:crossBetween val="midCat"/>
      </c:valAx>
      <c:spPr>
        <a:ln>
          <a:solidFill>
            <a:schemeClr val="tx1"/>
          </a:solidFill>
        </a:ln>
      </c:spPr>
    </c:plotArea>
    <c:legend>
      <c:legendPos val="l"/>
      <c:layout>
        <c:manualLayout>
          <c:xMode val="edge"/>
          <c:yMode val="edge"/>
          <c:x val="0.61284609029763004"/>
          <c:y val="7.5126532622338191E-2"/>
          <c:w val="0.30625856779845195"/>
          <c:h val="0.15503972182262832"/>
        </c:manualLayout>
      </c:layout>
      <c:overlay val="1"/>
      <c:spPr>
        <a:solidFill>
          <a:schemeClr val="bg1"/>
        </a:solidFill>
        <a:ln>
          <a:solidFill>
            <a:schemeClr val="tx1"/>
          </a:solidFill>
        </a:ln>
      </c:spPr>
      <c:txPr>
        <a:bodyPr/>
        <a:lstStyle/>
        <a:p>
          <a:pPr>
            <a:defRPr>
              <a:latin typeface="Arial" pitchFamily="34" charset="0"/>
              <a:cs typeface="Arial" pitchFamily="34" charset="0"/>
            </a:defRPr>
          </a:pPr>
          <a:endParaRPr lang="en-US"/>
        </a:p>
      </c:txPr>
    </c:legend>
    <c:plotVisOnly val="1"/>
    <c:dispBlanksAs val="gap"/>
    <c:showDLblsOverMax val="0"/>
  </c:chart>
  <c:spPr>
    <a:ln>
      <a:noFill/>
    </a:ln>
  </c:spPr>
  <c:printSettings>
    <c:headerFooter/>
    <c:pageMargins b="0.75000000000001465" l="0.70000000000000062" r="0.70000000000000062" t="0.75000000000001465"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718733804771219"/>
          <c:y val="3.4801324792020361E-2"/>
          <c:w val="0.85052674546254969"/>
          <c:h val="0.89018052097359013"/>
        </c:manualLayout>
      </c:layout>
      <c:lineChart>
        <c:grouping val="standard"/>
        <c:varyColors val="0"/>
        <c:ser>
          <c:idx val="1"/>
          <c:order val="0"/>
          <c:tx>
            <c:strRef>
              <c:f>TABELA1!$B$3</c:f>
              <c:strCache>
                <c:ptCount val="1"/>
                <c:pt idx="0">
                  <c:v>Population
size</c:v>
                </c:pt>
              </c:strCache>
            </c:strRef>
          </c:tx>
          <c:spPr>
            <a:ln w="41275">
              <a:solidFill>
                <a:srgbClr val="315683"/>
              </a:solidFill>
            </a:ln>
          </c:spPr>
          <c:marker>
            <c:symbol val="none"/>
          </c:marker>
          <c:cat>
            <c:numRef>
              <c:f>TABELA1!$A$4:$A$66</c:f>
              <c:numCache>
                <c:formatCode>General</c:formatCode>
                <c:ptCount val="63"/>
                <c:pt idx="0">
                  <c:v>1961</c:v>
                </c:pt>
                <c:pt idx="1">
                  <c:v>1962</c:v>
                </c:pt>
                <c:pt idx="2">
                  <c:v>1963</c:v>
                </c:pt>
                <c:pt idx="3">
                  <c:v>1964</c:v>
                </c:pt>
                <c:pt idx="4">
                  <c:v>1965</c:v>
                </c:pt>
                <c:pt idx="5">
                  <c:v>1966</c:v>
                </c:pt>
                <c:pt idx="6">
                  <c:v>1967</c:v>
                </c:pt>
                <c:pt idx="7">
                  <c:v>1968</c:v>
                </c:pt>
                <c:pt idx="8">
                  <c:v>1969</c:v>
                </c:pt>
                <c:pt idx="9">
                  <c:v>1970</c:v>
                </c:pt>
                <c:pt idx="10">
                  <c:v>1971</c:v>
                </c:pt>
                <c:pt idx="11">
                  <c:v>1972</c:v>
                </c:pt>
                <c:pt idx="12">
                  <c:v>1973</c:v>
                </c:pt>
                <c:pt idx="13">
                  <c:v>1974</c:v>
                </c:pt>
                <c:pt idx="14">
                  <c:v>1975</c:v>
                </c:pt>
                <c:pt idx="15">
                  <c:v>1976</c:v>
                </c:pt>
                <c:pt idx="16">
                  <c:v>1977</c:v>
                </c:pt>
                <c:pt idx="17">
                  <c:v>1978</c:v>
                </c:pt>
                <c:pt idx="18">
                  <c:v>1979</c:v>
                </c:pt>
                <c:pt idx="19">
                  <c:v>1980</c:v>
                </c:pt>
                <c:pt idx="20">
                  <c:v>1981</c:v>
                </c:pt>
                <c:pt idx="21">
                  <c:v>1982</c:v>
                </c:pt>
                <c:pt idx="22">
                  <c:v>1983</c:v>
                </c:pt>
                <c:pt idx="23">
                  <c:v>1984</c:v>
                </c:pt>
                <c:pt idx="24">
                  <c:v>1985</c:v>
                </c:pt>
                <c:pt idx="25">
                  <c:v>1986</c:v>
                </c:pt>
                <c:pt idx="26">
                  <c:v>1987</c:v>
                </c:pt>
                <c:pt idx="27">
                  <c:v>1988</c:v>
                </c:pt>
                <c:pt idx="28">
                  <c:v>1989</c:v>
                </c:pt>
                <c:pt idx="29">
                  <c:v>1990</c:v>
                </c:pt>
                <c:pt idx="30">
                  <c:v>1991</c:v>
                </c:pt>
                <c:pt idx="31">
                  <c:v>1992</c:v>
                </c:pt>
                <c:pt idx="32">
                  <c:v>1993</c:v>
                </c:pt>
                <c:pt idx="33">
                  <c:v>1994</c:v>
                </c:pt>
                <c:pt idx="34">
                  <c:v>1995</c:v>
                </c:pt>
                <c:pt idx="35">
                  <c:v>1996</c:v>
                </c:pt>
                <c:pt idx="36">
                  <c:v>1997</c:v>
                </c:pt>
                <c:pt idx="37">
                  <c:v>1998</c:v>
                </c:pt>
                <c:pt idx="38">
                  <c:v>1999</c:v>
                </c:pt>
                <c:pt idx="39">
                  <c:v>2000</c:v>
                </c:pt>
                <c:pt idx="40">
                  <c:v>2001</c:v>
                </c:pt>
                <c:pt idx="41">
                  <c:v>2002</c:v>
                </c:pt>
                <c:pt idx="42">
                  <c:v>2003</c:v>
                </c:pt>
                <c:pt idx="43">
                  <c:v>2004</c:v>
                </c:pt>
                <c:pt idx="44">
                  <c:v>2005</c:v>
                </c:pt>
                <c:pt idx="45">
                  <c:v>2006</c:v>
                </c:pt>
                <c:pt idx="46">
                  <c:v>2007</c:v>
                </c:pt>
                <c:pt idx="47">
                  <c:v>2008</c:v>
                </c:pt>
                <c:pt idx="48">
                  <c:v>2009</c:v>
                </c:pt>
                <c:pt idx="49">
                  <c:v>2010</c:v>
                </c:pt>
                <c:pt idx="50">
                  <c:v>2011</c:v>
                </c:pt>
                <c:pt idx="51">
                  <c:v>2012</c:v>
                </c:pt>
                <c:pt idx="52">
                  <c:v>2013</c:v>
                </c:pt>
                <c:pt idx="53">
                  <c:v>2014</c:v>
                </c:pt>
                <c:pt idx="54">
                  <c:v>2015</c:v>
                </c:pt>
                <c:pt idx="55">
                  <c:v>2016</c:v>
                </c:pt>
                <c:pt idx="56">
                  <c:v>2017</c:v>
                </c:pt>
                <c:pt idx="57">
                  <c:v>2018</c:v>
                </c:pt>
                <c:pt idx="58">
                  <c:v>2019</c:v>
                </c:pt>
                <c:pt idx="59">
                  <c:v>2020</c:v>
                </c:pt>
                <c:pt idx="60">
                  <c:v>2021</c:v>
                </c:pt>
                <c:pt idx="61">
                  <c:v>2022</c:v>
                </c:pt>
                <c:pt idx="62">
                  <c:v>2023</c:v>
                </c:pt>
              </c:numCache>
            </c:numRef>
          </c:cat>
          <c:val>
            <c:numRef>
              <c:f>TABELA1!$B$4:$B$66</c:f>
              <c:numCache>
                <c:formatCode>General</c:formatCode>
                <c:ptCount val="63"/>
                <c:pt idx="0">
                  <c:v>59445</c:v>
                </c:pt>
                <c:pt idx="1">
                  <c:v>58702</c:v>
                </c:pt>
                <c:pt idx="2">
                  <c:v>57958</c:v>
                </c:pt>
                <c:pt idx="3">
                  <c:v>57215</c:v>
                </c:pt>
                <c:pt idx="4">
                  <c:v>56471</c:v>
                </c:pt>
                <c:pt idx="5">
                  <c:v>55728</c:v>
                </c:pt>
                <c:pt idx="6">
                  <c:v>54984</c:v>
                </c:pt>
                <c:pt idx="7">
                  <c:v>54241</c:v>
                </c:pt>
                <c:pt idx="8">
                  <c:v>53497</c:v>
                </c:pt>
                <c:pt idx="9">
                  <c:v>52754</c:v>
                </c:pt>
                <c:pt idx="10">
                  <c:v>52010</c:v>
                </c:pt>
                <c:pt idx="11">
                  <c:v>51688</c:v>
                </c:pt>
                <c:pt idx="12">
                  <c:v>51366</c:v>
                </c:pt>
                <c:pt idx="13">
                  <c:v>51043</c:v>
                </c:pt>
                <c:pt idx="14">
                  <c:v>50722</c:v>
                </c:pt>
                <c:pt idx="15">
                  <c:v>50400</c:v>
                </c:pt>
                <c:pt idx="16">
                  <c:v>50078</c:v>
                </c:pt>
                <c:pt idx="17">
                  <c:v>49756</c:v>
                </c:pt>
                <c:pt idx="18">
                  <c:v>49433</c:v>
                </c:pt>
                <c:pt idx="19">
                  <c:v>49111</c:v>
                </c:pt>
                <c:pt idx="20">
                  <c:v>48789</c:v>
                </c:pt>
                <c:pt idx="21">
                  <c:v>48314</c:v>
                </c:pt>
                <c:pt idx="22">
                  <c:v>47838</c:v>
                </c:pt>
                <c:pt idx="23">
                  <c:v>47363</c:v>
                </c:pt>
                <c:pt idx="24">
                  <c:v>46888</c:v>
                </c:pt>
                <c:pt idx="25">
                  <c:v>46413</c:v>
                </c:pt>
                <c:pt idx="26">
                  <c:v>45937</c:v>
                </c:pt>
                <c:pt idx="27">
                  <c:v>45462</c:v>
                </c:pt>
                <c:pt idx="28">
                  <c:v>44987</c:v>
                </c:pt>
                <c:pt idx="29">
                  <c:v>44511</c:v>
                </c:pt>
                <c:pt idx="30">
                  <c:v>44036</c:v>
                </c:pt>
                <c:pt idx="31">
                  <c:v>43492</c:v>
                </c:pt>
                <c:pt idx="32">
                  <c:v>42947</c:v>
                </c:pt>
                <c:pt idx="33">
                  <c:v>42402</c:v>
                </c:pt>
                <c:pt idx="34">
                  <c:v>41857</c:v>
                </c:pt>
                <c:pt idx="35">
                  <c:v>41312</c:v>
                </c:pt>
                <c:pt idx="36">
                  <c:v>40768</c:v>
                </c:pt>
                <c:pt idx="37">
                  <c:v>40222</c:v>
                </c:pt>
                <c:pt idx="38">
                  <c:v>39677</c:v>
                </c:pt>
                <c:pt idx="39">
                  <c:v>39133</c:v>
                </c:pt>
                <c:pt idx="40">
                  <c:v>38589</c:v>
                </c:pt>
                <c:pt idx="41">
                  <c:v>36998</c:v>
                </c:pt>
                <c:pt idx="42">
                  <c:v>36372</c:v>
                </c:pt>
                <c:pt idx="43">
                  <c:v>35744</c:v>
                </c:pt>
                <c:pt idx="44">
                  <c:v>35047</c:v>
                </c:pt>
                <c:pt idx="45">
                  <c:v>34345</c:v>
                </c:pt>
                <c:pt idx="46">
                  <c:v>33684</c:v>
                </c:pt>
                <c:pt idx="47">
                  <c:v>33051</c:v>
                </c:pt>
                <c:pt idx="48">
                  <c:v>32447</c:v>
                </c:pt>
                <c:pt idx="49">
                  <c:v>31851</c:v>
                </c:pt>
                <c:pt idx="50">
                  <c:v>31603</c:v>
                </c:pt>
                <c:pt idx="51">
                  <c:v>31042</c:v>
                </c:pt>
                <c:pt idx="52">
                  <c:v>30490</c:v>
                </c:pt>
                <c:pt idx="53">
                  <c:v>29948</c:v>
                </c:pt>
                <c:pt idx="54">
                  <c:v>29413</c:v>
                </c:pt>
                <c:pt idx="55">
                  <c:v>28896</c:v>
                </c:pt>
                <c:pt idx="56">
                  <c:v>28402</c:v>
                </c:pt>
                <c:pt idx="57">
                  <c:v>27921</c:v>
                </c:pt>
                <c:pt idx="58">
                  <c:v>27476</c:v>
                </c:pt>
                <c:pt idx="59">
                  <c:v>27005</c:v>
                </c:pt>
                <c:pt idx="60">
                  <c:v>26382</c:v>
                </c:pt>
                <c:pt idx="61">
                  <c:v>25469</c:v>
                </c:pt>
                <c:pt idx="62">
                  <c:v>25024</c:v>
                </c:pt>
              </c:numCache>
            </c:numRef>
          </c:val>
          <c:smooth val="0"/>
          <c:extLst xmlns:c16r2="http://schemas.microsoft.com/office/drawing/2015/06/chart">
            <c:ext xmlns:c16="http://schemas.microsoft.com/office/drawing/2014/chart" uri="{C3380CC4-5D6E-409C-BE32-E72D297353CC}">
              <c16:uniqueId val="{00000000-31CB-4D21-AC5D-3C0936478C2E}"/>
            </c:ext>
          </c:extLst>
        </c:ser>
        <c:dLbls>
          <c:showLegendKey val="0"/>
          <c:showVal val="0"/>
          <c:showCatName val="0"/>
          <c:showSerName val="0"/>
          <c:showPercent val="0"/>
          <c:showBubbleSize val="0"/>
        </c:dLbls>
        <c:marker val="1"/>
        <c:smooth val="0"/>
        <c:axId val="108960384"/>
        <c:axId val="110174976"/>
      </c:lineChart>
      <c:catAx>
        <c:axId val="108960384"/>
        <c:scaling>
          <c:orientation val="minMax"/>
        </c:scaling>
        <c:delete val="0"/>
        <c:axPos val="b"/>
        <c:majorGridlines>
          <c:spPr>
            <a:ln w="9525">
              <a:solidFill>
                <a:schemeClr val="bg1">
                  <a:lumMod val="65000"/>
                </a:schemeClr>
              </a:solidFill>
            </a:ln>
          </c:spPr>
        </c:majorGridlines>
        <c:numFmt formatCode="General" sourceLinked="1"/>
        <c:majorTickMark val="none"/>
        <c:minorTickMark val="none"/>
        <c:tickLblPos val="nextTo"/>
        <c:spPr>
          <a:ln>
            <a:solidFill>
              <a:schemeClr val="tx1"/>
            </a:solidFill>
          </a:ln>
        </c:spPr>
        <c:txPr>
          <a:bodyPr/>
          <a:lstStyle/>
          <a:p>
            <a:pPr>
              <a:defRPr baseline="0">
                <a:latin typeface="Arial" pitchFamily="34" charset="0"/>
              </a:defRPr>
            </a:pPr>
            <a:endParaRPr lang="en-US"/>
          </a:p>
        </c:txPr>
        <c:crossAx val="110174976"/>
        <c:crosses val="autoZero"/>
        <c:auto val="1"/>
        <c:lblAlgn val="ctr"/>
        <c:lblOffset val="100"/>
        <c:tickLblSkip val="5"/>
        <c:tickMarkSkip val="5"/>
        <c:noMultiLvlLbl val="0"/>
      </c:catAx>
      <c:valAx>
        <c:axId val="110174976"/>
        <c:scaling>
          <c:orientation val="minMax"/>
          <c:min val="0"/>
        </c:scaling>
        <c:delete val="0"/>
        <c:axPos val="l"/>
        <c:majorGridlines>
          <c:spPr>
            <a:ln w="9525">
              <a:solidFill>
                <a:schemeClr val="bg1">
                  <a:lumMod val="65000"/>
                </a:schemeClr>
              </a:solidFill>
            </a:ln>
          </c:spPr>
        </c:majorGridlines>
        <c:numFmt formatCode="0" sourceLinked="0"/>
        <c:majorTickMark val="none"/>
        <c:minorTickMark val="none"/>
        <c:tickLblPos val="nextTo"/>
        <c:spPr>
          <a:ln>
            <a:solidFill>
              <a:schemeClr val="tx1"/>
            </a:solidFill>
          </a:ln>
        </c:spPr>
        <c:txPr>
          <a:bodyPr/>
          <a:lstStyle/>
          <a:p>
            <a:pPr>
              <a:defRPr baseline="0">
                <a:latin typeface="Arial" pitchFamily="34" charset="0"/>
              </a:defRPr>
            </a:pPr>
            <a:endParaRPr lang="en-US"/>
          </a:p>
        </c:txPr>
        <c:crossAx val="108960384"/>
        <c:crosses val="autoZero"/>
        <c:crossBetween val="midCat"/>
      </c:valAx>
      <c:spPr>
        <a:ln>
          <a:solidFill>
            <a:schemeClr val="tx1"/>
          </a:solidFill>
        </a:ln>
      </c:spPr>
    </c:plotArea>
    <c:plotVisOnly val="1"/>
    <c:dispBlanksAs val="gap"/>
    <c:showDLblsOverMax val="0"/>
  </c:chart>
  <c:spPr>
    <a:ln>
      <a:noFill/>
    </a:ln>
  </c:spPr>
  <c:printSettings>
    <c:headerFooter/>
    <c:pageMargins b="0.75000000000001565" l="0.70000000000000095" r="0.70000000000000095" t="0.75000000000001565" header="0.30000000000000032" footer="0.30000000000000032"/>
    <c:pageSetup paperSize="9" orientation="portrait" horizontalDpi="300" verticalDpi="300"/>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9872286540282133E-2"/>
          <c:y val="3.2866481858384283E-2"/>
          <c:w val="0.91781056451211407"/>
          <c:h val="0.89531519708949303"/>
        </c:manualLayout>
      </c:layout>
      <c:lineChart>
        <c:grouping val="standard"/>
        <c:varyColors val="0"/>
        <c:ser>
          <c:idx val="1"/>
          <c:order val="0"/>
          <c:tx>
            <c:strRef>
              <c:f>TABELA3!$B$4</c:f>
              <c:strCache>
                <c:ptCount val="1"/>
                <c:pt idx="0">
                  <c:v> Knjaževac</c:v>
                </c:pt>
              </c:strCache>
            </c:strRef>
          </c:tx>
          <c:spPr>
            <a:ln w="41275">
              <a:solidFill>
                <a:srgbClr val="315683"/>
              </a:solidFill>
            </a:ln>
          </c:spPr>
          <c:marker>
            <c:symbol val="none"/>
          </c:marker>
          <c:cat>
            <c:numRef>
              <c:f>TABELA3!$A$5:$A$67</c:f>
              <c:numCache>
                <c:formatCode>General</c:formatCode>
                <c:ptCount val="63"/>
                <c:pt idx="0">
                  <c:v>1961</c:v>
                </c:pt>
                <c:pt idx="1">
                  <c:v>1962</c:v>
                </c:pt>
                <c:pt idx="2">
                  <c:v>1963</c:v>
                </c:pt>
                <c:pt idx="3">
                  <c:v>1964</c:v>
                </c:pt>
                <c:pt idx="4">
                  <c:v>1965</c:v>
                </c:pt>
                <c:pt idx="5">
                  <c:v>1966</c:v>
                </c:pt>
                <c:pt idx="6">
                  <c:v>1967</c:v>
                </c:pt>
                <c:pt idx="7">
                  <c:v>1968</c:v>
                </c:pt>
                <c:pt idx="8">
                  <c:v>1969</c:v>
                </c:pt>
                <c:pt idx="9">
                  <c:v>1970</c:v>
                </c:pt>
                <c:pt idx="10">
                  <c:v>1971</c:v>
                </c:pt>
                <c:pt idx="11">
                  <c:v>1972</c:v>
                </c:pt>
                <c:pt idx="12">
                  <c:v>1973</c:v>
                </c:pt>
                <c:pt idx="13">
                  <c:v>1974</c:v>
                </c:pt>
                <c:pt idx="14">
                  <c:v>1975</c:v>
                </c:pt>
                <c:pt idx="15">
                  <c:v>1976</c:v>
                </c:pt>
                <c:pt idx="16">
                  <c:v>1977</c:v>
                </c:pt>
                <c:pt idx="17">
                  <c:v>1978</c:v>
                </c:pt>
                <c:pt idx="18">
                  <c:v>1979</c:v>
                </c:pt>
                <c:pt idx="19">
                  <c:v>1980</c:v>
                </c:pt>
                <c:pt idx="20">
                  <c:v>1981</c:v>
                </c:pt>
                <c:pt idx="21">
                  <c:v>1982</c:v>
                </c:pt>
                <c:pt idx="22">
                  <c:v>1983</c:v>
                </c:pt>
                <c:pt idx="23">
                  <c:v>1984</c:v>
                </c:pt>
                <c:pt idx="24">
                  <c:v>1985</c:v>
                </c:pt>
                <c:pt idx="25">
                  <c:v>1986</c:v>
                </c:pt>
                <c:pt idx="26">
                  <c:v>1987</c:v>
                </c:pt>
                <c:pt idx="27">
                  <c:v>1988</c:v>
                </c:pt>
                <c:pt idx="28">
                  <c:v>1989</c:v>
                </c:pt>
                <c:pt idx="29">
                  <c:v>1990</c:v>
                </c:pt>
                <c:pt idx="30">
                  <c:v>1991</c:v>
                </c:pt>
                <c:pt idx="31">
                  <c:v>1992</c:v>
                </c:pt>
                <c:pt idx="32">
                  <c:v>1993</c:v>
                </c:pt>
                <c:pt idx="33">
                  <c:v>1994</c:v>
                </c:pt>
                <c:pt idx="34">
                  <c:v>1995</c:v>
                </c:pt>
                <c:pt idx="35">
                  <c:v>1996</c:v>
                </c:pt>
                <c:pt idx="36">
                  <c:v>1997</c:v>
                </c:pt>
                <c:pt idx="37">
                  <c:v>1998</c:v>
                </c:pt>
                <c:pt idx="38">
                  <c:v>1999</c:v>
                </c:pt>
                <c:pt idx="39">
                  <c:v>2000</c:v>
                </c:pt>
                <c:pt idx="40">
                  <c:v>2001</c:v>
                </c:pt>
                <c:pt idx="41">
                  <c:v>2002</c:v>
                </c:pt>
                <c:pt idx="42">
                  <c:v>2003</c:v>
                </c:pt>
                <c:pt idx="43">
                  <c:v>2004</c:v>
                </c:pt>
                <c:pt idx="44">
                  <c:v>2005</c:v>
                </c:pt>
                <c:pt idx="45">
                  <c:v>2006</c:v>
                </c:pt>
                <c:pt idx="46">
                  <c:v>2007</c:v>
                </c:pt>
                <c:pt idx="47">
                  <c:v>2008</c:v>
                </c:pt>
                <c:pt idx="48">
                  <c:v>2009</c:v>
                </c:pt>
                <c:pt idx="49">
                  <c:v>2010</c:v>
                </c:pt>
                <c:pt idx="50">
                  <c:v>2011</c:v>
                </c:pt>
                <c:pt idx="51">
                  <c:v>2012</c:v>
                </c:pt>
                <c:pt idx="52">
                  <c:v>2013</c:v>
                </c:pt>
                <c:pt idx="53">
                  <c:v>2014</c:v>
                </c:pt>
                <c:pt idx="54">
                  <c:v>2015</c:v>
                </c:pt>
                <c:pt idx="55">
                  <c:v>2016</c:v>
                </c:pt>
                <c:pt idx="56">
                  <c:v>2017</c:v>
                </c:pt>
                <c:pt idx="57">
                  <c:v>2018</c:v>
                </c:pt>
                <c:pt idx="58">
                  <c:v>2019</c:v>
                </c:pt>
                <c:pt idx="59">
                  <c:v>2020</c:v>
                </c:pt>
                <c:pt idx="60">
                  <c:v>2021</c:v>
                </c:pt>
                <c:pt idx="61">
                  <c:v>2022</c:v>
                </c:pt>
                <c:pt idx="62">
                  <c:v>2023</c:v>
                </c:pt>
              </c:numCache>
            </c:numRef>
          </c:cat>
          <c:val>
            <c:numRef>
              <c:f>TABELA3!$B$5:$B$67</c:f>
              <c:numCache>
                <c:formatCode>General</c:formatCode>
                <c:ptCount val="63"/>
                <c:pt idx="0">
                  <c:v>10.6</c:v>
                </c:pt>
                <c:pt idx="1">
                  <c:v>11.9</c:v>
                </c:pt>
                <c:pt idx="2">
                  <c:v>11</c:v>
                </c:pt>
                <c:pt idx="3">
                  <c:v>12.1</c:v>
                </c:pt>
                <c:pt idx="4">
                  <c:v>11.2</c:v>
                </c:pt>
                <c:pt idx="5">
                  <c:v>10.9</c:v>
                </c:pt>
                <c:pt idx="6">
                  <c:v>12.3</c:v>
                </c:pt>
                <c:pt idx="7">
                  <c:v>12.3</c:v>
                </c:pt>
                <c:pt idx="8">
                  <c:v>15.3</c:v>
                </c:pt>
                <c:pt idx="9">
                  <c:v>13.1</c:v>
                </c:pt>
                <c:pt idx="10">
                  <c:v>13.9</c:v>
                </c:pt>
                <c:pt idx="11">
                  <c:v>14.4</c:v>
                </c:pt>
                <c:pt idx="12">
                  <c:v>14.4</c:v>
                </c:pt>
                <c:pt idx="13">
                  <c:v>13.2</c:v>
                </c:pt>
                <c:pt idx="14">
                  <c:v>14.2</c:v>
                </c:pt>
                <c:pt idx="15">
                  <c:v>13.6</c:v>
                </c:pt>
                <c:pt idx="16">
                  <c:v>13.6</c:v>
                </c:pt>
                <c:pt idx="17">
                  <c:v>14.5</c:v>
                </c:pt>
                <c:pt idx="18">
                  <c:v>14.5</c:v>
                </c:pt>
                <c:pt idx="19">
                  <c:v>15.8</c:v>
                </c:pt>
                <c:pt idx="20">
                  <c:v>14.2</c:v>
                </c:pt>
                <c:pt idx="21">
                  <c:v>16.3</c:v>
                </c:pt>
                <c:pt idx="22">
                  <c:v>16.100000000000001</c:v>
                </c:pt>
                <c:pt idx="23">
                  <c:v>17.7</c:v>
                </c:pt>
                <c:pt idx="24">
                  <c:v>17.600000000000001</c:v>
                </c:pt>
                <c:pt idx="25">
                  <c:v>17.600000000000001</c:v>
                </c:pt>
                <c:pt idx="26">
                  <c:v>17.2</c:v>
                </c:pt>
                <c:pt idx="27">
                  <c:v>16.8</c:v>
                </c:pt>
                <c:pt idx="28">
                  <c:v>17.399999999999999</c:v>
                </c:pt>
                <c:pt idx="29">
                  <c:v>19.399999999999999</c:v>
                </c:pt>
                <c:pt idx="30">
                  <c:v>18.7</c:v>
                </c:pt>
                <c:pt idx="31">
                  <c:v>18.899999999999999</c:v>
                </c:pt>
                <c:pt idx="32">
                  <c:v>18.2</c:v>
                </c:pt>
                <c:pt idx="33">
                  <c:v>18.8</c:v>
                </c:pt>
                <c:pt idx="34">
                  <c:v>19.3</c:v>
                </c:pt>
                <c:pt idx="35">
                  <c:v>18.899999999999999</c:v>
                </c:pt>
                <c:pt idx="36">
                  <c:v>20.8</c:v>
                </c:pt>
                <c:pt idx="37">
                  <c:v>20.3</c:v>
                </c:pt>
                <c:pt idx="38">
                  <c:v>20.9</c:v>
                </c:pt>
                <c:pt idx="39">
                  <c:v>20.3</c:v>
                </c:pt>
                <c:pt idx="40">
                  <c:v>19.100000000000001</c:v>
                </c:pt>
                <c:pt idx="41">
                  <c:v>21.6</c:v>
                </c:pt>
                <c:pt idx="42">
                  <c:v>21.7</c:v>
                </c:pt>
                <c:pt idx="43">
                  <c:v>20.6</c:v>
                </c:pt>
                <c:pt idx="44">
                  <c:v>22.9</c:v>
                </c:pt>
                <c:pt idx="45">
                  <c:v>22.6</c:v>
                </c:pt>
                <c:pt idx="46">
                  <c:v>21.5</c:v>
                </c:pt>
                <c:pt idx="47">
                  <c:v>21.5</c:v>
                </c:pt>
                <c:pt idx="48">
                  <c:v>21.7</c:v>
                </c:pt>
                <c:pt idx="49">
                  <c:v>22.9</c:v>
                </c:pt>
                <c:pt idx="50">
                  <c:v>22.8</c:v>
                </c:pt>
                <c:pt idx="51">
                  <c:v>22.7</c:v>
                </c:pt>
                <c:pt idx="52">
                  <c:v>22.7</c:v>
                </c:pt>
                <c:pt idx="53">
                  <c:v>23.8</c:v>
                </c:pt>
                <c:pt idx="54">
                  <c:v>24.5</c:v>
                </c:pt>
                <c:pt idx="55">
                  <c:v>21.8</c:v>
                </c:pt>
                <c:pt idx="56">
                  <c:v>22.9</c:v>
                </c:pt>
                <c:pt idx="57">
                  <c:v>20.6</c:v>
                </c:pt>
                <c:pt idx="58">
                  <c:v>22.2</c:v>
                </c:pt>
                <c:pt idx="59">
                  <c:v>23.5</c:v>
                </c:pt>
                <c:pt idx="60">
                  <c:v>32.1</c:v>
                </c:pt>
                <c:pt idx="61">
                  <c:v>24.4</c:v>
                </c:pt>
                <c:pt idx="62">
                  <c:v>21.9</c:v>
                </c:pt>
              </c:numCache>
            </c:numRef>
          </c:val>
          <c:smooth val="0"/>
          <c:extLst xmlns:c16r2="http://schemas.microsoft.com/office/drawing/2015/06/chart">
            <c:ext xmlns:c16="http://schemas.microsoft.com/office/drawing/2014/chart" uri="{C3380CC4-5D6E-409C-BE32-E72D297353CC}">
              <c16:uniqueId val="{00000000-6920-42AA-BB56-135B24C052EA}"/>
            </c:ext>
          </c:extLst>
        </c:ser>
        <c:ser>
          <c:idx val="2"/>
          <c:order val="1"/>
          <c:tx>
            <c:strRef>
              <c:f>TABELA3!$C$4</c:f>
              <c:strCache>
                <c:ptCount val="1"/>
                <c:pt idx="0">
                  <c:v> Republic of Serbia</c:v>
                </c:pt>
              </c:strCache>
            </c:strRef>
          </c:tx>
          <c:spPr>
            <a:ln w="41275">
              <a:solidFill>
                <a:srgbClr val="FF6161"/>
              </a:solidFill>
            </a:ln>
          </c:spPr>
          <c:marker>
            <c:symbol val="none"/>
          </c:marker>
          <c:cat>
            <c:numRef>
              <c:f>TABELA3!$A$5:$A$67</c:f>
              <c:numCache>
                <c:formatCode>General</c:formatCode>
                <c:ptCount val="63"/>
                <c:pt idx="0">
                  <c:v>1961</c:v>
                </c:pt>
                <c:pt idx="1">
                  <c:v>1962</c:v>
                </c:pt>
                <c:pt idx="2">
                  <c:v>1963</c:v>
                </c:pt>
                <c:pt idx="3">
                  <c:v>1964</c:v>
                </c:pt>
                <c:pt idx="4">
                  <c:v>1965</c:v>
                </c:pt>
                <c:pt idx="5">
                  <c:v>1966</c:v>
                </c:pt>
                <c:pt idx="6">
                  <c:v>1967</c:v>
                </c:pt>
                <c:pt idx="7">
                  <c:v>1968</c:v>
                </c:pt>
                <c:pt idx="8">
                  <c:v>1969</c:v>
                </c:pt>
                <c:pt idx="9">
                  <c:v>1970</c:v>
                </c:pt>
                <c:pt idx="10">
                  <c:v>1971</c:v>
                </c:pt>
                <c:pt idx="11">
                  <c:v>1972</c:v>
                </c:pt>
                <c:pt idx="12">
                  <c:v>1973</c:v>
                </c:pt>
                <c:pt idx="13">
                  <c:v>1974</c:v>
                </c:pt>
                <c:pt idx="14">
                  <c:v>1975</c:v>
                </c:pt>
                <c:pt idx="15">
                  <c:v>1976</c:v>
                </c:pt>
                <c:pt idx="16">
                  <c:v>1977</c:v>
                </c:pt>
                <c:pt idx="17">
                  <c:v>1978</c:v>
                </c:pt>
                <c:pt idx="18">
                  <c:v>1979</c:v>
                </c:pt>
                <c:pt idx="19">
                  <c:v>1980</c:v>
                </c:pt>
                <c:pt idx="20">
                  <c:v>1981</c:v>
                </c:pt>
                <c:pt idx="21">
                  <c:v>1982</c:v>
                </c:pt>
                <c:pt idx="22">
                  <c:v>1983</c:v>
                </c:pt>
                <c:pt idx="23">
                  <c:v>1984</c:v>
                </c:pt>
                <c:pt idx="24">
                  <c:v>1985</c:v>
                </c:pt>
                <c:pt idx="25">
                  <c:v>1986</c:v>
                </c:pt>
                <c:pt idx="26">
                  <c:v>1987</c:v>
                </c:pt>
                <c:pt idx="27">
                  <c:v>1988</c:v>
                </c:pt>
                <c:pt idx="28">
                  <c:v>1989</c:v>
                </c:pt>
                <c:pt idx="29">
                  <c:v>1990</c:v>
                </c:pt>
                <c:pt idx="30">
                  <c:v>1991</c:v>
                </c:pt>
                <c:pt idx="31">
                  <c:v>1992</c:v>
                </c:pt>
                <c:pt idx="32">
                  <c:v>1993</c:v>
                </c:pt>
                <c:pt idx="33">
                  <c:v>1994</c:v>
                </c:pt>
                <c:pt idx="34">
                  <c:v>1995</c:v>
                </c:pt>
                <c:pt idx="35">
                  <c:v>1996</c:v>
                </c:pt>
                <c:pt idx="36">
                  <c:v>1997</c:v>
                </c:pt>
                <c:pt idx="37">
                  <c:v>1998</c:v>
                </c:pt>
                <c:pt idx="38">
                  <c:v>1999</c:v>
                </c:pt>
                <c:pt idx="39">
                  <c:v>2000</c:v>
                </c:pt>
                <c:pt idx="40">
                  <c:v>2001</c:v>
                </c:pt>
                <c:pt idx="41">
                  <c:v>2002</c:v>
                </c:pt>
                <c:pt idx="42">
                  <c:v>2003</c:v>
                </c:pt>
                <c:pt idx="43">
                  <c:v>2004</c:v>
                </c:pt>
                <c:pt idx="44">
                  <c:v>2005</c:v>
                </c:pt>
                <c:pt idx="45">
                  <c:v>2006</c:v>
                </c:pt>
                <c:pt idx="46">
                  <c:v>2007</c:v>
                </c:pt>
                <c:pt idx="47">
                  <c:v>2008</c:v>
                </c:pt>
                <c:pt idx="48">
                  <c:v>2009</c:v>
                </c:pt>
                <c:pt idx="49">
                  <c:v>2010</c:v>
                </c:pt>
                <c:pt idx="50">
                  <c:v>2011</c:v>
                </c:pt>
                <c:pt idx="51">
                  <c:v>2012</c:v>
                </c:pt>
                <c:pt idx="52">
                  <c:v>2013</c:v>
                </c:pt>
                <c:pt idx="53">
                  <c:v>2014</c:v>
                </c:pt>
                <c:pt idx="54">
                  <c:v>2015</c:v>
                </c:pt>
                <c:pt idx="55">
                  <c:v>2016</c:v>
                </c:pt>
                <c:pt idx="56">
                  <c:v>2017</c:v>
                </c:pt>
                <c:pt idx="57">
                  <c:v>2018</c:v>
                </c:pt>
                <c:pt idx="58">
                  <c:v>2019</c:v>
                </c:pt>
                <c:pt idx="59">
                  <c:v>2020</c:v>
                </c:pt>
                <c:pt idx="60">
                  <c:v>2021</c:v>
                </c:pt>
                <c:pt idx="61">
                  <c:v>2022</c:v>
                </c:pt>
                <c:pt idx="62">
                  <c:v>2023</c:v>
                </c:pt>
              </c:numCache>
            </c:numRef>
          </c:cat>
          <c:val>
            <c:numRef>
              <c:f>TABELA3!$C$5:$C$67</c:f>
              <c:numCache>
                <c:formatCode>General</c:formatCode>
                <c:ptCount val="63"/>
                <c:pt idx="0">
                  <c:v>9.1</c:v>
                </c:pt>
                <c:pt idx="1">
                  <c:v>10.1</c:v>
                </c:pt>
                <c:pt idx="2">
                  <c:v>9</c:v>
                </c:pt>
                <c:pt idx="3">
                  <c:v>9.5</c:v>
                </c:pt>
                <c:pt idx="4">
                  <c:v>8.9</c:v>
                </c:pt>
                <c:pt idx="5">
                  <c:v>8.1999999999999993</c:v>
                </c:pt>
                <c:pt idx="6">
                  <c:v>9.1</c:v>
                </c:pt>
                <c:pt idx="7">
                  <c:v>8.6999999999999993</c:v>
                </c:pt>
                <c:pt idx="8">
                  <c:v>9.5</c:v>
                </c:pt>
                <c:pt idx="9">
                  <c:v>9.3000000000000007</c:v>
                </c:pt>
                <c:pt idx="10">
                  <c:v>9</c:v>
                </c:pt>
                <c:pt idx="11">
                  <c:v>9.5</c:v>
                </c:pt>
                <c:pt idx="12">
                  <c:v>9</c:v>
                </c:pt>
                <c:pt idx="13">
                  <c:v>8.8000000000000007</c:v>
                </c:pt>
                <c:pt idx="14">
                  <c:v>9.1</c:v>
                </c:pt>
                <c:pt idx="15">
                  <c:v>8.9</c:v>
                </c:pt>
                <c:pt idx="16">
                  <c:v>8.8000000000000007</c:v>
                </c:pt>
                <c:pt idx="17">
                  <c:v>9</c:v>
                </c:pt>
                <c:pt idx="18">
                  <c:v>9</c:v>
                </c:pt>
                <c:pt idx="19">
                  <c:v>9.1999999999999993</c:v>
                </c:pt>
                <c:pt idx="20">
                  <c:v>9.4</c:v>
                </c:pt>
                <c:pt idx="21">
                  <c:v>9.5</c:v>
                </c:pt>
                <c:pt idx="22">
                  <c:v>10.1</c:v>
                </c:pt>
                <c:pt idx="23">
                  <c:v>9.9</c:v>
                </c:pt>
                <c:pt idx="24">
                  <c:v>9.9</c:v>
                </c:pt>
                <c:pt idx="25">
                  <c:v>9.9</c:v>
                </c:pt>
                <c:pt idx="26">
                  <c:v>9.8000000000000007</c:v>
                </c:pt>
                <c:pt idx="27">
                  <c:v>9.6999999999999993</c:v>
                </c:pt>
                <c:pt idx="28">
                  <c:v>9.9</c:v>
                </c:pt>
                <c:pt idx="29">
                  <c:v>9.6</c:v>
                </c:pt>
                <c:pt idx="30">
                  <c:v>10</c:v>
                </c:pt>
                <c:pt idx="31">
                  <c:v>10.3</c:v>
                </c:pt>
                <c:pt idx="32">
                  <c:v>10.4</c:v>
                </c:pt>
                <c:pt idx="33">
                  <c:v>10.199999999999999</c:v>
                </c:pt>
                <c:pt idx="34">
                  <c:v>10.3</c:v>
                </c:pt>
                <c:pt idx="35">
                  <c:v>10.7</c:v>
                </c:pt>
                <c:pt idx="36">
                  <c:v>10.6</c:v>
                </c:pt>
                <c:pt idx="37">
                  <c:v>12.6</c:v>
                </c:pt>
                <c:pt idx="38">
                  <c:v>12.9</c:v>
                </c:pt>
                <c:pt idx="39">
                  <c:v>13.2</c:v>
                </c:pt>
                <c:pt idx="40">
                  <c:v>12.6</c:v>
                </c:pt>
                <c:pt idx="41">
                  <c:v>13.7</c:v>
                </c:pt>
                <c:pt idx="42">
                  <c:v>13.9</c:v>
                </c:pt>
                <c:pt idx="43">
                  <c:v>14</c:v>
                </c:pt>
                <c:pt idx="44">
                  <c:v>14.3</c:v>
                </c:pt>
                <c:pt idx="45">
                  <c:v>13.9</c:v>
                </c:pt>
                <c:pt idx="46">
                  <c:v>13.9</c:v>
                </c:pt>
                <c:pt idx="47">
                  <c:v>14</c:v>
                </c:pt>
                <c:pt idx="48">
                  <c:v>14.2</c:v>
                </c:pt>
                <c:pt idx="49">
                  <c:v>14.2</c:v>
                </c:pt>
                <c:pt idx="50">
                  <c:v>14.2</c:v>
                </c:pt>
                <c:pt idx="51">
                  <c:v>14.2</c:v>
                </c:pt>
                <c:pt idx="52">
                  <c:v>14</c:v>
                </c:pt>
                <c:pt idx="53">
                  <c:v>14.2</c:v>
                </c:pt>
                <c:pt idx="54">
                  <c:v>14.6</c:v>
                </c:pt>
                <c:pt idx="55">
                  <c:v>14.3</c:v>
                </c:pt>
                <c:pt idx="56">
                  <c:v>14.8</c:v>
                </c:pt>
                <c:pt idx="57">
                  <c:v>14.6</c:v>
                </c:pt>
                <c:pt idx="58">
                  <c:v>14.6</c:v>
                </c:pt>
                <c:pt idx="59">
                  <c:v>16.899999999999999</c:v>
                </c:pt>
                <c:pt idx="60">
                  <c:v>20</c:v>
                </c:pt>
                <c:pt idx="61">
                  <c:v>16.399999999999999</c:v>
                </c:pt>
                <c:pt idx="62">
                  <c:v>14.7</c:v>
                </c:pt>
              </c:numCache>
            </c:numRef>
          </c:val>
          <c:smooth val="0"/>
          <c:extLst xmlns:c16r2="http://schemas.microsoft.com/office/drawing/2015/06/chart">
            <c:ext xmlns:c16="http://schemas.microsoft.com/office/drawing/2014/chart" uri="{C3380CC4-5D6E-409C-BE32-E72D297353CC}">
              <c16:uniqueId val="{00000001-6920-42AA-BB56-135B24C052EA}"/>
            </c:ext>
          </c:extLst>
        </c:ser>
        <c:dLbls>
          <c:showLegendKey val="0"/>
          <c:showVal val="0"/>
          <c:showCatName val="0"/>
          <c:showSerName val="0"/>
          <c:showPercent val="0"/>
          <c:showBubbleSize val="0"/>
        </c:dLbls>
        <c:marker val="1"/>
        <c:smooth val="0"/>
        <c:axId val="110291968"/>
        <c:axId val="110313856"/>
      </c:lineChart>
      <c:catAx>
        <c:axId val="110291968"/>
        <c:scaling>
          <c:orientation val="minMax"/>
        </c:scaling>
        <c:delete val="0"/>
        <c:axPos val="b"/>
        <c:majorGridlines>
          <c:spPr>
            <a:ln w="9525">
              <a:solidFill>
                <a:schemeClr val="bg1">
                  <a:lumMod val="65000"/>
                </a:schemeClr>
              </a:solidFill>
            </a:ln>
          </c:spPr>
        </c:majorGridlines>
        <c:numFmt formatCode="General" sourceLinked="1"/>
        <c:majorTickMark val="none"/>
        <c:minorTickMark val="none"/>
        <c:tickLblPos val="nextTo"/>
        <c:spPr>
          <a:ln>
            <a:solidFill>
              <a:schemeClr val="tx1"/>
            </a:solidFill>
          </a:ln>
        </c:spPr>
        <c:txPr>
          <a:bodyPr/>
          <a:lstStyle/>
          <a:p>
            <a:pPr>
              <a:defRPr baseline="0">
                <a:latin typeface="Arial" pitchFamily="34" charset="0"/>
              </a:defRPr>
            </a:pPr>
            <a:endParaRPr lang="en-US"/>
          </a:p>
        </c:txPr>
        <c:crossAx val="110313856"/>
        <c:crosses val="autoZero"/>
        <c:auto val="1"/>
        <c:lblAlgn val="ctr"/>
        <c:lblOffset val="100"/>
        <c:tickLblSkip val="5"/>
        <c:tickMarkSkip val="5"/>
        <c:noMultiLvlLbl val="0"/>
      </c:catAx>
      <c:valAx>
        <c:axId val="110313856"/>
        <c:scaling>
          <c:orientation val="minMax"/>
          <c:min val="0"/>
        </c:scaling>
        <c:delete val="0"/>
        <c:axPos val="l"/>
        <c:majorGridlines>
          <c:spPr>
            <a:ln w="9525">
              <a:solidFill>
                <a:schemeClr val="bg1">
                  <a:lumMod val="65000"/>
                </a:schemeClr>
              </a:solidFill>
            </a:ln>
          </c:spPr>
        </c:majorGridlines>
        <c:numFmt formatCode="0" sourceLinked="0"/>
        <c:majorTickMark val="none"/>
        <c:minorTickMark val="none"/>
        <c:tickLblPos val="nextTo"/>
        <c:spPr>
          <a:ln>
            <a:solidFill>
              <a:schemeClr val="tx1"/>
            </a:solidFill>
          </a:ln>
        </c:spPr>
        <c:txPr>
          <a:bodyPr/>
          <a:lstStyle/>
          <a:p>
            <a:pPr>
              <a:defRPr baseline="0">
                <a:latin typeface="Arial" pitchFamily="34" charset="0"/>
              </a:defRPr>
            </a:pPr>
            <a:endParaRPr lang="en-US"/>
          </a:p>
        </c:txPr>
        <c:crossAx val="110291968"/>
        <c:crosses val="autoZero"/>
        <c:crossBetween val="midCat"/>
      </c:valAx>
      <c:spPr>
        <a:ln>
          <a:solidFill>
            <a:schemeClr val="tx1"/>
          </a:solidFill>
        </a:ln>
      </c:spPr>
    </c:plotArea>
    <c:legend>
      <c:legendPos val="l"/>
      <c:layout>
        <c:manualLayout>
          <c:xMode val="edge"/>
          <c:yMode val="edge"/>
          <c:x val="0.61243023861666979"/>
          <c:y val="0.71796644161597079"/>
          <c:w val="0.31573573705356894"/>
          <c:h val="0.15452685660652452"/>
        </c:manualLayout>
      </c:layout>
      <c:overlay val="1"/>
      <c:spPr>
        <a:solidFill>
          <a:schemeClr val="bg1"/>
        </a:solidFill>
        <a:ln>
          <a:solidFill>
            <a:schemeClr val="tx1"/>
          </a:solidFill>
        </a:ln>
      </c:spPr>
      <c:txPr>
        <a:bodyPr/>
        <a:lstStyle/>
        <a:p>
          <a:pPr>
            <a:defRPr>
              <a:latin typeface="Arial" pitchFamily="34" charset="0"/>
              <a:cs typeface="Arial" pitchFamily="34" charset="0"/>
            </a:defRPr>
          </a:pPr>
          <a:endParaRPr lang="en-US"/>
        </a:p>
      </c:txPr>
    </c:legend>
    <c:plotVisOnly val="1"/>
    <c:dispBlanksAs val="gap"/>
    <c:showDLblsOverMax val="0"/>
  </c:chart>
  <c:spPr>
    <a:ln>
      <a:noFill/>
    </a:ln>
  </c:spPr>
  <c:printSettings>
    <c:headerFooter/>
    <c:pageMargins b="0.75000000000001465" l="0.70000000000000062" r="0.70000000000000062" t="0.75000000000001465"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8661266369149705E-2"/>
          <c:y val="1.8465421680440616E-2"/>
          <c:w val="0.90561786365080166"/>
          <c:h val="0.92521662259661874"/>
        </c:manualLayout>
      </c:layout>
      <c:lineChart>
        <c:grouping val="standard"/>
        <c:varyColors val="0"/>
        <c:ser>
          <c:idx val="2"/>
          <c:order val="0"/>
          <c:tx>
            <c:strRef>
              <c:f>TABELA4!$B$4</c:f>
              <c:strCache>
                <c:ptCount val="1"/>
                <c:pt idx="0">
                  <c:v> Knjaževac</c:v>
                </c:pt>
              </c:strCache>
            </c:strRef>
          </c:tx>
          <c:spPr>
            <a:ln w="41275">
              <a:solidFill>
                <a:srgbClr val="315683"/>
              </a:solidFill>
            </a:ln>
          </c:spPr>
          <c:marker>
            <c:symbol val="none"/>
          </c:marker>
          <c:cat>
            <c:numRef>
              <c:f>TABELA4!$A$5:$A$67</c:f>
              <c:numCache>
                <c:formatCode>General</c:formatCode>
                <c:ptCount val="63"/>
                <c:pt idx="0">
                  <c:v>1961</c:v>
                </c:pt>
                <c:pt idx="1">
                  <c:v>1962</c:v>
                </c:pt>
                <c:pt idx="2">
                  <c:v>1963</c:v>
                </c:pt>
                <c:pt idx="3">
                  <c:v>1964</c:v>
                </c:pt>
                <c:pt idx="4">
                  <c:v>1965</c:v>
                </c:pt>
                <c:pt idx="5">
                  <c:v>1966</c:v>
                </c:pt>
                <c:pt idx="6">
                  <c:v>1967</c:v>
                </c:pt>
                <c:pt idx="7">
                  <c:v>1968</c:v>
                </c:pt>
                <c:pt idx="8">
                  <c:v>1969</c:v>
                </c:pt>
                <c:pt idx="9">
                  <c:v>1970</c:v>
                </c:pt>
                <c:pt idx="10">
                  <c:v>1971</c:v>
                </c:pt>
                <c:pt idx="11">
                  <c:v>1972</c:v>
                </c:pt>
                <c:pt idx="12">
                  <c:v>1973</c:v>
                </c:pt>
                <c:pt idx="13">
                  <c:v>1974</c:v>
                </c:pt>
                <c:pt idx="14">
                  <c:v>1975</c:v>
                </c:pt>
                <c:pt idx="15">
                  <c:v>1976</c:v>
                </c:pt>
                <c:pt idx="16">
                  <c:v>1977</c:v>
                </c:pt>
                <c:pt idx="17">
                  <c:v>1978</c:v>
                </c:pt>
                <c:pt idx="18">
                  <c:v>1979</c:v>
                </c:pt>
                <c:pt idx="19">
                  <c:v>1980</c:v>
                </c:pt>
                <c:pt idx="20">
                  <c:v>1981</c:v>
                </c:pt>
                <c:pt idx="21">
                  <c:v>1982</c:v>
                </c:pt>
                <c:pt idx="22">
                  <c:v>1983</c:v>
                </c:pt>
                <c:pt idx="23">
                  <c:v>1984</c:v>
                </c:pt>
                <c:pt idx="24">
                  <c:v>1985</c:v>
                </c:pt>
                <c:pt idx="25">
                  <c:v>1986</c:v>
                </c:pt>
                <c:pt idx="26">
                  <c:v>1987</c:v>
                </c:pt>
                <c:pt idx="27">
                  <c:v>1988</c:v>
                </c:pt>
                <c:pt idx="28">
                  <c:v>1989</c:v>
                </c:pt>
                <c:pt idx="29">
                  <c:v>1990</c:v>
                </c:pt>
                <c:pt idx="30">
                  <c:v>1991</c:v>
                </c:pt>
                <c:pt idx="31">
                  <c:v>1992</c:v>
                </c:pt>
                <c:pt idx="32">
                  <c:v>1993</c:v>
                </c:pt>
                <c:pt idx="33">
                  <c:v>1994</c:v>
                </c:pt>
                <c:pt idx="34">
                  <c:v>1995</c:v>
                </c:pt>
                <c:pt idx="35">
                  <c:v>1996</c:v>
                </c:pt>
                <c:pt idx="36">
                  <c:v>1997</c:v>
                </c:pt>
                <c:pt idx="37">
                  <c:v>1998</c:v>
                </c:pt>
                <c:pt idx="38">
                  <c:v>1999</c:v>
                </c:pt>
                <c:pt idx="39">
                  <c:v>2000</c:v>
                </c:pt>
                <c:pt idx="40">
                  <c:v>2001</c:v>
                </c:pt>
                <c:pt idx="41">
                  <c:v>2002</c:v>
                </c:pt>
                <c:pt idx="42">
                  <c:v>2003</c:v>
                </c:pt>
                <c:pt idx="43">
                  <c:v>2004</c:v>
                </c:pt>
                <c:pt idx="44">
                  <c:v>2005</c:v>
                </c:pt>
                <c:pt idx="45">
                  <c:v>2006</c:v>
                </c:pt>
                <c:pt idx="46">
                  <c:v>2007</c:v>
                </c:pt>
                <c:pt idx="47">
                  <c:v>2008</c:v>
                </c:pt>
                <c:pt idx="48">
                  <c:v>2009</c:v>
                </c:pt>
                <c:pt idx="49">
                  <c:v>2010</c:v>
                </c:pt>
                <c:pt idx="50">
                  <c:v>2011</c:v>
                </c:pt>
                <c:pt idx="51">
                  <c:v>2012</c:v>
                </c:pt>
                <c:pt idx="52">
                  <c:v>2013</c:v>
                </c:pt>
                <c:pt idx="53">
                  <c:v>2014</c:v>
                </c:pt>
                <c:pt idx="54">
                  <c:v>2015</c:v>
                </c:pt>
                <c:pt idx="55">
                  <c:v>2016</c:v>
                </c:pt>
                <c:pt idx="56">
                  <c:v>2017</c:v>
                </c:pt>
                <c:pt idx="57">
                  <c:v>2018</c:v>
                </c:pt>
                <c:pt idx="58">
                  <c:v>2019</c:v>
                </c:pt>
                <c:pt idx="59">
                  <c:v>2020</c:v>
                </c:pt>
                <c:pt idx="60">
                  <c:v>2021</c:v>
                </c:pt>
                <c:pt idx="61">
                  <c:v>2022</c:v>
                </c:pt>
                <c:pt idx="62">
                  <c:v>2023</c:v>
                </c:pt>
              </c:numCache>
            </c:numRef>
          </c:cat>
          <c:val>
            <c:numRef>
              <c:f>TABELA4!$B$5:$B$67</c:f>
              <c:numCache>
                <c:formatCode>General</c:formatCode>
                <c:ptCount val="63"/>
                <c:pt idx="0">
                  <c:v>-1.7</c:v>
                </c:pt>
                <c:pt idx="1">
                  <c:v>-3.1</c:v>
                </c:pt>
                <c:pt idx="2">
                  <c:v>-2.9</c:v>
                </c:pt>
                <c:pt idx="3">
                  <c:v>-4.7</c:v>
                </c:pt>
                <c:pt idx="4">
                  <c:v>-2.9</c:v>
                </c:pt>
                <c:pt idx="5">
                  <c:v>-2.7</c:v>
                </c:pt>
                <c:pt idx="6">
                  <c:v>-4.8</c:v>
                </c:pt>
                <c:pt idx="7">
                  <c:v>-3.6</c:v>
                </c:pt>
                <c:pt idx="8">
                  <c:v>-7</c:v>
                </c:pt>
                <c:pt idx="9">
                  <c:v>-5.3</c:v>
                </c:pt>
                <c:pt idx="10">
                  <c:v>-5.2</c:v>
                </c:pt>
                <c:pt idx="11">
                  <c:v>-5.3</c:v>
                </c:pt>
                <c:pt idx="12">
                  <c:v>-5.2</c:v>
                </c:pt>
                <c:pt idx="13">
                  <c:v>-3.1</c:v>
                </c:pt>
                <c:pt idx="14">
                  <c:v>-4.4000000000000004</c:v>
                </c:pt>
                <c:pt idx="15">
                  <c:v>-4.2</c:v>
                </c:pt>
                <c:pt idx="16">
                  <c:v>-3.9</c:v>
                </c:pt>
                <c:pt idx="17">
                  <c:v>-6</c:v>
                </c:pt>
                <c:pt idx="18">
                  <c:v>-4.8</c:v>
                </c:pt>
                <c:pt idx="19">
                  <c:v>-6.6</c:v>
                </c:pt>
                <c:pt idx="20">
                  <c:v>-6.9</c:v>
                </c:pt>
                <c:pt idx="21">
                  <c:v>-6.7</c:v>
                </c:pt>
                <c:pt idx="22">
                  <c:v>-6.2</c:v>
                </c:pt>
                <c:pt idx="23">
                  <c:v>-8.1999999999999993</c:v>
                </c:pt>
                <c:pt idx="24">
                  <c:v>-9.6</c:v>
                </c:pt>
                <c:pt idx="25">
                  <c:v>-9.6</c:v>
                </c:pt>
                <c:pt idx="26">
                  <c:v>-9.6999999999999993</c:v>
                </c:pt>
                <c:pt idx="27">
                  <c:v>-8.5</c:v>
                </c:pt>
                <c:pt idx="28">
                  <c:v>-9.3000000000000007</c:v>
                </c:pt>
                <c:pt idx="29">
                  <c:v>-12.6</c:v>
                </c:pt>
                <c:pt idx="30">
                  <c:v>-11.5</c:v>
                </c:pt>
                <c:pt idx="31">
                  <c:v>-12</c:v>
                </c:pt>
                <c:pt idx="32">
                  <c:v>-10.5</c:v>
                </c:pt>
                <c:pt idx="33">
                  <c:v>-12.1</c:v>
                </c:pt>
                <c:pt idx="34">
                  <c:v>-11.4</c:v>
                </c:pt>
                <c:pt idx="35">
                  <c:v>-12.2</c:v>
                </c:pt>
                <c:pt idx="36">
                  <c:v>-14</c:v>
                </c:pt>
                <c:pt idx="37">
                  <c:v>-14.4</c:v>
                </c:pt>
                <c:pt idx="38">
                  <c:v>-14.6</c:v>
                </c:pt>
                <c:pt idx="39">
                  <c:v>-12.7</c:v>
                </c:pt>
                <c:pt idx="40">
                  <c:v>-12.7</c:v>
                </c:pt>
                <c:pt idx="41">
                  <c:v>-14.5</c:v>
                </c:pt>
                <c:pt idx="42">
                  <c:v>-14.5</c:v>
                </c:pt>
                <c:pt idx="43">
                  <c:v>-14.2</c:v>
                </c:pt>
                <c:pt idx="44">
                  <c:v>-16.8</c:v>
                </c:pt>
                <c:pt idx="45">
                  <c:v>-16.100000000000001</c:v>
                </c:pt>
                <c:pt idx="46">
                  <c:v>-15</c:v>
                </c:pt>
                <c:pt idx="47">
                  <c:v>-14.8</c:v>
                </c:pt>
                <c:pt idx="48">
                  <c:v>-14.9</c:v>
                </c:pt>
                <c:pt idx="49">
                  <c:v>-15.9</c:v>
                </c:pt>
                <c:pt idx="50">
                  <c:v>-16.100000000000001</c:v>
                </c:pt>
                <c:pt idx="51">
                  <c:v>-15.9</c:v>
                </c:pt>
                <c:pt idx="52">
                  <c:v>-17.3</c:v>
                </c:pt>
                <c:pt idx="53">
                  <c:v>-17</c:v>
                </c:pt>
                <c:pt idx="54">
                  <c:v>-17.8</c:v>
                </c:pt>
                <c:pt idx="55">
                  <c:v>-13.9</c:v>
                </c:pt>
                <c:pt idx="56">
                  <c:v>-16.7</c:v>
                </c:pt>
                <c:pt idx="57">
                  <c:v>-15</c:v>
                </c:pt>
                <c:pt idx="58">
                  <c:v>-15.2</c:v>
                </c:pt>
                <c:pt idx="59">
                  <c:v>-17.2</c:v>
                </c:pt>
                <c:pt idx="60">
                  <c:v>-26.8</c:v>
                </c:pt>
                <c:pt idx="61">
                  <c:v>-18.2</c:v>
                </c:pt>
                <c:pt idx="62">
                  <c:v>-15.7</c:v>
                </c:pt>
              </c:numCache>
            </c:numRef>
          </c:val>
          <c:smooth val="0"/>
          <c:extLst xmlns:c16r2="http://schemas.microsoft.com/office/drawing/2015/06/chart">
            <c:ext xmlns:c16="http://schemas.microsoft.com/office/drawing/2014/chart" uri="{C3380CC4-5D6E-409C-BE32-E72D297353CC}">
              <c16:uniqueId val="{00000000-1BF4-4586-B867-5BAAF9B07544}"/>
            </c:ext>
          </c:extLst>
        </c:ser>
        <c:ser>
          <c:idx val="0"/>
          <c:order val="1"/>
          <c:tx>
            <c:strRef>
              <c:f>TABELA4!$C$4</c:f>
              <c:strCache>
                <c:ptCount val="1"/>
                <c:pt idx="0">
                  <c:v> Republic of Serbia</c:v>
                </c:pt>
              </c:strCache>
            </c:strRef>
          </c:tx>
          <c:spPr>
            <a:ln w="41275">
              <a:solidFill>
                <a:srgbClr val="FF6161"/>
              </a:solidFill>
            </a:ln>
          </c:spPr>
          <c:marker>
            <c:symbol val="none"/>
          </c:marker>
          <c:cat>
            <c:numRef>
              <c:f>TABELA4!$A$5:$A$67</c:f>
              <c:numCache>
                <c:formatCode>General</c:formatCode>
                <c:ptCount val="63"/>
                <c:pt idx="0">
                  <c:v>1961</c:v>
                </c:pt>
                <c:pt idx="1">
                  <c:v>1962</c:v>
                </c:pt>
                <c:pt idx="2">
                  <c:v>1963</c:v>
                </c:pt>
                <c:pt idx="3">
                  <c:v>1964</c:v>
                </c:pt>
                <c:pt idx="4">
                  <c:v>1965</c:v>
                </c:pt>
                <c:pt idx="5">
                  <c:v>1966</c:v>
                </c:pt>
                <c:pt idx="6">
                  <c:v>1967</c:v>
                </c:pt>
                <c:pt idx="7">
                  <c:v>1968</c:v>
                </c:pt>
                <c:pt idx="8">
                  <c:v>1969</c:v>
                </c:pt>
                <c:pt idx="9">
                  <c:v>1970</c:v>
                </c:pt>
                <c:pt idx="10">
                  <c:v>1971</c:v>
                </c:pt>
                <c:pt idx="11">
                  <c:v>1972</c:v>
                </c:pt>
                <c:pt idx="12">
                  <c:v>1973</c:v>
                </c:pt>
                <c:pt idx="13">
                  <c:v>1974</c:v>
                </c:pt>
                <c:pt idx="14">
                  <c:v>1975</c:v>
                </c:pt>
                <c:pt idx="15">
                  <c:v>1976</c:v>
                </c:pt>
                <c:pt idx="16">
                  <c:v>1977</c:v>
                </c:pt>
                <c:pt idx="17">
                  <c:v>1978</c:v>
                </c:pt>
                <c:pt idx="18">
                  <c:v>1979</c:v>
                </c:pt>
                <c:pt idx="19">
                  <c:v>1980</c:v>
                </c:pt>
                <c:pt idx="20">
                  <c:v>1981</c:v>
                </c:pt>
                <c:pt idx="21">
                  <c:v>1982</c:v>
                </c:pt>
                <c:pt idx="22">
                  <c:v>1983</c:v>
                </c:pt>
                <c:pt idx="23">
                  <c:v>1984</c:v>
                </c:pt>
                <c:pt idx="24">
                  <c:v>1985</c:v>
                </c:pt>
                <c:pt idx="25">
                  <c:v>1986</c:v>
                </c:pt>
                <c:pt idx="26">
                  <c:v>1987</c:v>
                </c:pt>
                <c:pt idx="27">
                  <c:v>1988</c:v>
                </c:pt>
                <c:pt idx="28">
                  <c:v>1989</c:v>
                </c:pt>
                <c:pt idx="29">
                  <c:v>1990</c:v>
                </c:pt>
                <c:pt idx="30">
                  <c:v>1991</c:v>
                </c:pt>
                <c:pt idx="31">
                  <c:v>1992</c:v>
                </c:pt>
                <c:pt idx="32">
                  <c:v>1993</c:v>
                </c:pt>
                <c:pt idx="33">
                  <c:v>1994</c:v>
                </c:pt>
                <c:pt idx="34">
                  <c:v>1995</c:v>
                </c:pt>
                <c:pt idx="35">
                  <c:v>1996</c:v>
                </c:pt>
                <c:pt idx="36">
                  <c:v>1997</c:v>
                </c:pt>
                <c:pt idx="37">
                  <c:v>1998</c:v>
                </c:pt>
                <c:pt idx="38">
                  <c:v>1999</c:v>
                </c:pt>
                <c:pt idx="39">
                  <c:v>2000</c:v>
                </c:pt>
                <c:pt idx="40">
                  <c:v>2001</c:v>
                </c:pt>
                <c:pt idx="41">
                  <c:v>2002</c:v>
                </c:pt>
                <c:pt idx="42">
                  <c:v>2003</c:v>
                </c:pt>
                <c:pt idx="43">
                  <c:v>2004</c:v>
                </c:pt>
                <c:pt idx="44">
                  <c:v>2005</c:v>
                </c:pt>
                <c:pt idx="45">
                  <c:v>2006</c:v>
                </c:pt>
                <c:pt idx="46">
                  <c:v>2007</c:v>
                </c:pt>
                <c:pt idx="47">
                  <c:v>2008</c:v>
                </c:pt>
                <c:pt idx="48">
                  <c:v>2009</c:v>
                </c:pt>
                <c:pt idx="49">
                  <c:v>2010</c:v>
                </c:pt>
                <c:pt idx="50">
                  <c:v>2011</c:v>
                </c:pt>
                <c:pt idx="51">
                  <c:v>2012</c:v>
                </c:pt>
                <c:pt idx="52">
                  <c:v>2013</c:v>
                </c:pt>
                <c:pt idx="53">
                  <c:v>2014</c:v>
                </c:pt>
                <c:pt idx="54">
                  <c:v>2015</c:v>
                </c:pt>
                <c:pt idx="55">
                  <c:v>2016</c:v>
                </c:pt>
                <c:pt idx="56">
                  <c:v>2017</c:v>
                </c:pt>
                <c:pt idx="57">
                  <c:v>2018</c:v>
                </c:pt>
                <c:pt idx="58">
                  <c:v>2019</c:v>
                </c:pt>
                <c:pt idx="59">
                  <c:v>2020</c:v>
                </c:pt>
                <c:pt idx="60">
                  <c:v>2021</c:v>
                </c:pt>
                <c:pt idx="61">
                  <c:v>2022</c:v>
                </c:pt>
                <c:pt idx="62">
                  <c:v>2023</c:v>
                </c:pt>
              </c:numCache>
            </c:numRef>
          </c:cat>
          <c:val>
            <c:numRef>
              <c:f>TABELA4!$C$5:$C$67</c:f>
              <c:numCache>
                <c:formatCode>General</c:formatCode>
                <c:ptCount val="63"/>
                <c:pt idx="0">
                  <c:v>11.3</c:v>
                </c:pt>
                <c:pt idx="1">
                  <c:v>9.5</c:v>
                </c:pt>
                <c:pt idx="2">
                  <c:v>10.199999999999999</c:v>
                </c:pt>
                <c:pt idx="3">
                  <c:v>9.1</c:v>
                </c:pt>
                <c:pt idx="4">
                  <c:v>10</c:v>
                </c:pt>
                <c:pt idx="5">
                  <c:v>10</c:v>
                </c:pt>
                <c:pt idx="6">
                  <c:v>9.1</c:v>
                </c:pt>
                <c:pt idx="7">
                  <c:v>9.4</c:v>
                </c:pt>
                <c:pt idx="8">
                  <c:v>8.8000000000000007</c:v>
                </c:pt>
                <c:pt idx="9">
                  <c:v>8.3000000000000007</c:v>
                </c:pt>
                <c:pt idx="10">
                  <c:v>8.9</c:v>
                </c:pt>
                <c:pt idx="11">
                  <c:v>8.6</c:v>
                </c:pt>
                <c:pt idx="12">
                  <c:v>9.1</c:v>
                </c:pt>
                <c:pt idx="13">
                  <c:v>9.6</c:v>
                </c:pt>
                <c:pt idx="14">
                  <c:v>9.4</c:v>
                </c:pt>
                <c:pt idx="15">
                  <c:v>9.6999999999999993</c:v>
                </c:pt>
                <c:pt idx="16">
                  <c:v>9.1999999999999993</c:v>
                </c:pt>
                <c:pt idx="17">
                  <c:v>8.6</c:v>
                </c:pt>
                <c:pt idx="18">
                  <c:v>8.3000000000000007</c:v>
                </c:pt>
                <c:pt idx="19">
                  <c:v>8.4</c:v>
                </c:pt>
                <c:pt idx="20">
                  <c:v>6.9</c:v>
                </c:pt>
                <c:pt idx="21">
                  <c:v>7.5</c:v>
                </c:pt>
                <c:pt idx="22">
                  <c:v>6.7</c:v>
                </c:pt>
                <c:pt idx="23">
                  <c:v>7.3</c:v>
                </c:pt>
                <c:pt idx="24">
                  <c:v>6.5</c:v>
                </c:pt>
                <c:pt idx="25">
                  <c:v>6.2</c:v>
                </c:pt>
                <c:pt idx="26">
                  <c:v>6.3</c:v>
                </c:pt>
                <c:pt idx="27">
                  <c:v>6.3</c:v>
                </c:pt>
                <c:pt idx="28">
                  <c:v>5.0999999999999996</c:v>
                </c:pt>
                <c:pt idx="29">
                  <c:v>5.4</c:v>
                </c:pt>
                <c:pt idx="30">
                  <c:v>4.5999999999999996</c:v>
                </c:pt>
                <c:pt idx="31">
                  <c:v>3</c:v>
                </c:pt>
                <c:pt idx="32">
                  <c:v>3</c:v>
                </c:pt>
                <c:pt idx="33">
                  <c:v>2.8</c:v>
                </c:pt>
                <c:pt idx="34">
                  <c:v>2.9</c:v>
                </c:pt>
                <c:pt idx="35">
                  <c:v>2.2000000000000002</c:v>
                </c:pt>
                <c:pt idx="36">
                  <c:v>1.6</c:v>
                </c:pt>
                <c:pt idx="37">
                  <c:v>-2.9</c:v>
                </c:pt>
                <c:pt idx="38">
                  <c:v>-3.7</c:v>
                </c:pt>
                <c:pt idx="39">
                  <c:v>-3.8</c:v>
                </c:pt>
                <c:pt idx="40">
                  <c:v>-2.7</c:v>
                </c:pt>
                <c:pt idx="41">
                  <c:v>-3.3</c:v>
                </c:pt>
                <c:pt idx="42">
                  <c:v>-3.3</c:v>
                </c:pt>
                <c:pt idx="43">
                  <c:v>-3.5</c:v>
                </c:pt>
                <c:pt idx="44">
                  <c:v>-4.5999999999999996</c:v>
                </c:pt>
                <c:pt idx="45">
                  <c:v>-4.3</c:v>
                </c:pt>
                <c:pt idx="46">
                  <c:v>-4.7</c:v>
                </c:pt>
                <c:pt idx="47">
                  <c:v>-4.5999999999999996</c:v>
                </c:pt>
                <c:pt idx="48">
                  <c:v>-4.5999999999999996</c:v>
                </c:pt>
                <c:pt idx="49">
                  <c:v>-4.8</c:v>
                </c:pt>
                <c:pt idx="50">
                  <c:v>-5.2</c:v>
                </c:pt>
                <c:pt idx="51">
                  <c:v>-4.9000000000000004</c:v>
                </c:pt>
                <c:pt idx="52">
                  <c:v>-4.8</c:v>
                </c:pt>
                <c:pt idx="53">
                  <c:v>-4.9000000000000004</c:v>
                </c:pt>
                <c:pt idx="54">
                  <c:v>-5.3</c:v>
                </c:pt>
                <c:pt idx="55">
                  <c:v>-5.0999999999999996</c:v>
                </c:pt>
                <c:pt idx="56">
                  <c:v>-5.5</c:v>
                </c:pt>
                <c:pt idx="57">
                  <c:v>-5.4</c:v>
                </c:pt>
                <c:pt idx="58">
                  <c:v>-5.3</c:v>
                </c:pt>
                <c:pt idx="59">
                  <c:v>-8</c:v>
                </c:pt>
                <c:pt idx="60">
                  <c:v>-10.9</c:v>
                </c:pt>
                <c:pt idx="61">
                  <c:v>-7</c:v>
                </c:pt>
                <c:pt idx="62">
                  <c:v>-5.4</c:v>
                </c:pt>
              </c:numCache>
            </c:numRef>
          </c:val>
          <c:smooth val="0"/>
          <c:extLst xmlns:c16r2="http://schemas.microsoft.com/office/drawing/2015/06/chart">
            <c:ext xmlns:c16="http://schemas.microsoft.com/office/drawing/2014/chart" uri="{C3380CC4-5D6E-409C-BE32-E72D297353CC}">
              <c16:uniqueId val="{00000001-1BF4-4586-B867-5BAAF9B07544}"/>
            </c:ext>
          </c:extLst>
        </c:ser>
        <c:dLbls>
          <c:showLegendKey val="0"/>
          <c:showVal val="0"/>
          <c:showCatName val="0"/>
          <c:showSerName val="0"/>
          <c:showPercent val="0"/>
          <c:showBubbleSize val="0"/>
        </c:dLbls>
        <c:marker val="1"/>
        <c:smooth val="0"/>
        <c:axId val="113578752"/>
        <c:axId val="113580288"/>
      </c:lineChart>
      <c:catAx>
        <c:axId val="113578752"/>
        <c:scaling>
          <c:orientation val="minMax"/>
        </c:scaling>
        <c:delete val="0"/>
        <c:axPos val="b"/>
        <c:majorGridlines>
          <c:spPr>
            <a:ln w="9525">
              <a:solidFill>
                <a:schemeClr val="bg1">
                  <a:lumMod val="65000"/>
                </a:schemeClr>
              </a:solidFill>
            </a:ln>
          </c:spPr>
        </c:majorGridlines>
        <c:numFmt formatCode="General" sourceLinked="1"/>
        <c:majorTickMark val="none"/>
        <c:minorTickMark val="none"/>
        <c:tickLblPos val="nextTo"/>
        <c:spPr>
          <a:ln>
            <a:solidFill>
              <a:schemeClr val="tx1"/>
            </a:solidFill>
          </a:ln>
        </c:spPr>
        <c:txPr>
          <a:bodyPr/>
          <a:lstStyle/>
          <a:p>
            <a:pPr>
              <a:defRPr baseline="0">
                <a:latin typeface="Arial" pitchFamily="34" charset="0"/>
              </a:defRPr>
            </a:pPr>
            <a:endParaRPr lang="en-US"/>
          </a:p>
        </c:txPr>
        <c:crossAx val="113580288"/>
        <c:crosses val="autoZero"/>
        <c:auto val="1"/>
        <c:lblAlgn val="ctr"/>
        <c:lblOffset val="100"/>
        <c:tickLblSkip val="5"/>
        <c:tickMarkSkip val="5"/>
        <c:noMultiLvlLbl val="0"/>
      </c:catAx>
      <c:valAx>
        <c:axId val="113580288"/>
        <c:scaling>
          <c:orientation val="minMax"/>
        </c:scaling>
        <c:delete val="0"/>
        <c:axPos val="l"/>
        <c:majorGridlines>
          <c:spPr>
            <a:ln w="9525">
              <a:solidFill>
                <a:schemeClr val="bg1">
                  <a:lumMod val="65000"/>
                </a:schemeClr>
              </a:solidFill>
            </a:ln>
          </c:spPr>
        </c:majorGridlines>
        <c:numFmt formatCode="0" sourceLinked="0"/>
        <c:majorTickMark val="none"/>
        <c:minorTickMark val="none"/>
        <c:tickLblPos val="nextTo"/>
        <c:spPr>
          <a:ln>
            <a:solidFill>
              <a:schemeClr val="tx1"/>
            </a:solidFill>
          </a:ln>
        </c:spPr>
        <c:txPr>
          <a:bodyPr/>
          <a:lstStyle/>
          <a:p>
            <a:pPr>
              <a:defRPr baseline="0">
                <a:latin typeface="Arial" pitchFamily="34" charset="0"/>
              </a:defRPr>
            </a:pPr>
            <a:endParaRPr lang="en-US"/>
          </a:p>
        </c:txPr>
        <c:crossAx val="113578752"/>
        <c:crosses val="autoZero"/>
        <c:crossBetween val="midCat"/>
      </c:valAx>
      <c:spPr>
        <a:ln>
          <a:solidFill>
            <a:schemeClr val="tx1"/>
          </a:solidFill>
        </a:ln>
      </c:spPr>
    </c:plotArea>
    <c:legend>
      <c:legendPos val="l"/>
      <c:layout>
        <c:manualLayout>
          <c:xMode val="edge"/>
          <c:yMode val="edge"/>
          <c:x val="0.61641113033641493"/>
          <c:y val="8.0508622356146475E-2"/>
          <c:w val="0.30933409398665934"/>
          <c:h val="0.15470268665164028"/>
        </c:manualLayout>
      </c:layout>
      <c:overlay val="1"/>
      <c:spPr>
        <a:solidFill>
          <a:schemeClr val="bg1"/>
        </a:solidFill>
        <a:ln>
          <a:solidFill>
            <a:schemeClr val="tx1"/>
          </a:solidFill>
        </a:ln>
      </c:spPr>
      <c:txPr>
        <a:bodyPr/>
        <a:lstStyle/>
        <a:p>
          <a:pPr>
            <a:defRPr>
              <a:latin typeface="Arial" pitchFamily="34" charset="0"/>
              <a:cs typeface="Arial" pitchFamily="34" charset="0"/>
            </a:defRPr>
          </a:pPr>
          <a:endParaRPr lang="en-US"/>
        </a:p>
      </c:txPr>
    </c:legend>
    <c:plotVisOnly val="1"/>
    <c:dispBlanksAs val="gap"/>
    <c:showDLblsOverMax val="0"/>
  </c:chart>
  <c:spPr>
    <a:ln>
      <a:noFill/>
    </a:ln>
  </c:spPr>
  <c:printSettings>
    <c:headerFooter/>
    <c:pageMargins b="0.75000000000001465" l="0.70000000000000062" r="0.70000000000000062" t="0.75000000000001465"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874931129476584E-2"/>
          <c:y val="3.1736216384202251E-2"/>
          <c:w val="0.91214716542639751"/>
          <c:h val="0.88616158173850057"/>
        </c:manualLayout>
      </c:layout>
      <c:lineChart>
        <c:grouping val="standard"/>
        <c:varyColors val="0"/>
        <c:ser>
          <c:idx val="0"/>
          <c:order val="0"/>
          <c:tx>
            <c:strRef>
              <c:f>TABELA5!$B$4</c:f>
              <c:strCache>
                <c:ptCount val="1"/>
                <c:pt idx="0">
                  <c:v> Knjaževac</c:v>
                </c:pt>
              </c:strCache>
            </c:strRef>
          </c:tx>
          <c:spPr>
            <a:ln w="41275">
              <a:solidFill>
                <a:srgbClr val="315683"/>
              </a:solidFill>
            </a:ln>
          </c:spPr>
          <c:marker>
            <c:symbol val="none"/>
          </c:marker>
          <c:cat>
            <c:numRef>
              <c:f>TABELA5!$A$5:$A$67</c:f>
              <c:numCache>
                <c:formatCode>General</c:formatCode>
                <c:ptCount val="63"/>
                <c:pt idx="0">
                  <c:v>1961</c:v>
                </c:pt>
                <c:pt idx="1">
                  <c:v>1962</c:v>
                </c:pt>
                <c:pt idx="2">
                  <c:v>1963</c:v>
                </c:pt>
                <c:pt idx="3">
                  <c:v>1964</c:v>
                </c:pt>
                <c:pt idx="4">
                  <c:v>1965</c:v>
                </c:pt>
                <c:pt idx="5">
                  <c:v>1966</c:v>
                </c:pt>
                <c:pt idx="6">
                  <c:v>1967</c:v>
                </c:pt>
                <c:pt idx="7">
                  <c:v>1968</c:v>
                </c:pt>
                <c:pt idx="8">
                  <c:v>1969</c:v>
                </c:pt>
                <c:pt idx="9">
                  <c:v>1970</c:v>
                </c:pt>
                <c:pt idx="10">
                  <c:v>1971</c:v>
                </c:pt>
                <c:pt idx="11">
                  <c:v>1972</c:v>
                </c:pt>
                <c:pt idx="12">
                  <c:v>1973</c:v>
                </c:pt>
                <c:pt idx="13">
                  <c:v>1974</c:v>
                </c:pt>
                <c:pt idx="14">
                  <c:v>1975</c:v>
                </c:pt>
                <c:pt idx="15">
                  <c:v>1976</c:v>
                </c:pt>
                <c:pt idx="16">
                  <c:v>1977</c:v>
                </c:pt>
                <c:pt idx="17">
                  <c:v>1978</c:v>
                </c:pt>
                <c:pt idx="18">
                  <c:v>1979</c:v>
                </c:pt>
                <c:pt idx="19">
                  <c:v>1980</c:v>
                </c:pt>
                <c:pt idx="20">
                  <c:v>1981</c:v>
                </c:pt>
                <c:pt idx="21">
                  <c:v>1982</c:v>
                </c:pt>
                <c:pt idx="22">
                  <c:v>1983</c:v>
                </c:pt>
                <c:pt idx="23">
                  <c:v>1984</c:v>
                </c:pt>
                <c:pt idx="24">
                  <c:v>1985</c:v>
                </c:pt>
                <c:pt idx="25">
                  <c:v>1986</c:v>
                </c:pt>
                <c:pt idx="26">
                  <c:v>1987</c:v>
                </c:pt>
                <c:pt idx="27">
                  <c:v>1988</c:v>
                </c:pt>
                <c:pt idx="28">
                  <c:v>1989</c:v>
                </c:pt>
                <c:pt idx="29">
                  <c:v>1990</c:v>
                </c:pt>
                <c:pt idx="30">
                  <c:v>1991</c:v>
                </c:pt>
                <c:pt idx="31">
                  <c:v>1992</c:v>
                </c:pt>
                <c:pt idx="32">
                  <c:v>1993</c:v>
                </c:pt>
                <c:pt idx="33">
                  <c:v>1994</c:v>
                </c:pt>
                <c:pt idx="34">
                  <c:v>1995</c:v>
                </c:pt>
                <c:pt idx="35">
                  <c:v>1996</c:v>
                </c:pt>
                <c:pt idx="36">
                  <c:v>1997</c:v>
                </c:pt>
                <c:pt idx="37">
                  <c:v>1998</c:v>
                </c:pt>
                <c:pt idx="38">
                  <c:v>1999</c:v>
                </c:pt>
                <c:pt idx="39">
                  <c:v>2000</c:v>
                </c:pt>
                <c:pt idx="40">
                  <c:v>2001</c:v>
                </c:pt>
                <c:pt idx="41">
                  <c:v>2002</c:v>
                </c:pt>
                <c:pt idx="42">
                  <c:v>2003</c:v>
                </c:pt>
                <c:pt idx="43">
                  <c:v>2004</c:v>
                </c:pt>
                <c:pt idx="44">
                  <c:v>2005</c:v>
                </c:pt>
                <c:pt idx="45">
                  <c:v>2006</c:v>
                </c:pt>
                <c:pt idx="46">
                  <c:v>2007</c:v>
                </c:pt>
                <c:pt idx="47">
                  <c:v>2008</c:v>
                </c:pt>
                <c:pt idx="48">
                  <c:v>2009</c:v>
                </c:pt>
                <c:pt idx="49">
                  <c:v>2010</c:v>
                </c:pt>
                <c:pt idx="50">
                  <c:v>2011</c:v>
                </c:pt>
                <c:pt idx="51">
                  <c:v>2012</c:v>
                </c:pt>
                <c:pt idx="52">
                  <c:v>2013</c:v>
                </c:pt>
                <c:pt idx="53">
                  <c:v>2014</c:v>
                </c:pt>
                <c:pt idx="54">
                  <c:v>2015</c:v>
                </c:pt>
                <c:pt idx="55">
                  <c:v>2016</c:v>
                </c:pt>
                <c:pt idx="56">
                  <c:v>2017</c:v>
                </c:pt>
                <c:pt idx="57">
                  <c:v>2018</c:v>
                </c:pt>
                <c:pt idx="58">
                  <c:v>2019</c:v>
                </c:pt>
                <c:pt idx="59">
                  <c:v>2020</c:v>
                </c:pt>
                <c:pt idx="60">
                  <c:v>2021</c:v>
                </c:pt>
                <c:pt idx="61">
                  <c:v>2022</c:v>
                </c:pt>
                <c:pt idx="62">
                  <c:v>2023</c:v>
                </c:pt>
              </c:numCache>
            </c:numRef>
          </c:cat>
          <c:val>
            <c:numRef>
              <c:f>TABELA5!$B$5:$B$67</c:f>
              <c:numCache>
                <c:formatCode>General</c:formatCode>
                <c:ptCount val="63"/>
                <c:pt idx="0">
                  <c:v>56.6</c:v>
                </c:pt>
                <c:pt idx="1">
                  <c:v>40.5</c:v>
                </c:pt>
                <c:pt idx="2">
                  <c:v>59.4</c:v>
                </c:pt>
                <c:pt idx="3">
                  <c:v>44.6</c:v>
                </c:pt>
                <c:pt idx="4">
                  <c:v>40.4</c:v>
                </c:pt>
                <c:pt idx="5">
                  <c:v>41.7</c:v>
                </c:pt>
                <c:pt idx="6">
                  <c:v>46.1</c:v>
                </c:pt>
                <c:pt idx="7">
                  <c:v>12.7</c:v>
                </c:pt>
                <c:pt idx="8">
                  <c:v>44.8</c:v>
                </c:pt>
                <c:pt idx="9">
                  <c:v>31.5</c:v>
                </c:pt>
                <c:pt idx="10">
                  <c:v>24.3</c:v>
                </c:pt>
                <c:pt idx="11">
                  <c:v>44.7</c:v>
                </c:pt>
                <c:pt idx="12">
                  <c:v>14.9</c:v>
                </c:pt>
                <c:pt idx="13">
                  <c:v>29.2</c:v>
                </c:pt>
                <c:pt idx="14">
                  <c:v>40.299999999999997</c:v>
                </c:pt>
                <c:pt idx="15">
                  <c:v>19</c:v>
                </c:pt>
                <c:pt idx="16">
                  <c:v>24.8</c:v>
                </c:pt>
                <c:pt idx="17">
                  <c:v>42.7</c:v>
                </c:pt>
                <c:pt idx="18">
                  <c:v>16.7</c:v>
                </c:pt>
                <c:pt idx="19">
                  <c:v>17.7</c:v>
                </c:pt>
                <c:pt idx="20">
                  <c:v>22.5</c:v>
                </c:pt>
                <c:pt idx="21">
                  <c:v>15.1</c:v>
                </c:pt>
                <c:pt idx="22">
                  <c:v>12.7</c:v>
                </c:pt>
                <c:pt idx="23">
                  <c:v>31</c:v>
                </c:pt>
                <c:pt idx="24">
                  <c:v>16.100000000000001</c:v>
                </c:pt>
                <c:pt idx="25">
                  <c:v>21.5</c:v>
                </c:pt>
                <c:pt idx="26">
                  <c:v>23.2</c:v>
                </c:pt>
                <c:pt idx="27">
                  <c:v>5.3</c:v>
                </c:pt>
                <c:pt idx="28">
                  <c:v>13.7</c:v>
                </c:pt>
                <c:pt idx="29">
                  <c:v>29.8</c:v>
                </c:pt>
                <c:pt idx="30">
                  <c:v>12.7</c:v>
                </c:pt>
                <c:pt idx="31">
                  <c:v>10</c:v>
                </c:pt>
                <c:pt idx="32">
                  <c:v>6</c:v>
                </c:pt>
                <c:pt idx="33">
                  <c:v>7</c:v>
                </c:pt>
                <c:pt idx="34">
                  <c:v>6</c:v>
                </c:pt>
                <c:pt idx="35">
                  <c:v>3.6</c:v>
                </c:pt>
                <c:pt idx="36">
                  <c:v>3.6</c:v>
                </c:pt>
                <c:pt idx="37">
                  <c:v>16.7</c:v>
                </c:pt>
                <c:pt idx="38">
                  <c:v>8</c:v>
                </c:pt>
                <c:pt idx="39">
                  <c:v>0</c:v>
                </c:pt>
                <c:pt idx="40">
                  <c:v>8.1</c:v>
                </c:pt>
                <c:pt idx="41">
                  <c:v>15.2</c:v>
                </c:pt>
                <c:pt idx="42">
                  <c:v>7.6</c:v>
                </c:pt>
                <c:pt idx="43">
                  <c:v>8.6999999999999993</c:v>
                </c:pt>
                <c:pt idx="44">
                  <c:v>18.7</c:v>
                </c:pt>
                <c:pt idx="45">
                  <c:v>0</c:v>
                </c:pt>
                <c:pt idx="46">
                  <c:v>4.5999999999999996</c:v>
                </c:pt>
                <c:pt idx="47">
                  <c:v>9.1</c:v>
                </c:pt>
                <c:pt idx="48">
                  <c:v>4.5</c:v>
                </c:pt>
                <c:pt idx="49">
                  <c:v>0</c:v>
                </c:pt>
                <c:pt idx="50">
                  <c:v>9.5</c:v>
                </c:pt>
                <c:pt idx="51">
                  <c:v>4.7</c:v>
                </c:pt>
                <c:pt idx="52">
                  <c:v>12.2</c:v>
                </c:pt>
                <c:pt idx="53">
                  <c:v>9.8000000000000007</c:v>
                </c:pt>
                <c:pt idx="54">
                  <c:v>15.2</c:v>
                </c:pt>
                <c:pt idx="55">
                  <c:v>4.4000000000000004</c:v>
                </c:pt>
                <c:pt idx="56">
                  <c:v>5.6</c:v>
                </c:pt>
                <c:pt idx="57">
                  <c:v>12.7</c:v>
                </c:pt>
                <c:pt idx="58">
                  <c:v>0</c:v>
                </c:pt>
                <c:pt idx="59">
                  <c:v>5.9</c:v>
                </c:pt>
                <c:pt idx="60">
                  <c:v>7.2</c:v>
                </c:pt>
                <c:pt idx="61">
                  <c:v>0</c:v>
                </c:pt>
                <c:pt idx="62">
                  <c:v>0</c:v>
                </c:pt>
              </c:numCache>
            </c:numRef>
          </c:val>
          <c:smooth val="0"/>
          <c:extLst xmlns:c16r2="http://schemas.microsoft.com/office/drawing/2015/06/chart">
            <c:ext xmlns:c16="http://schemas.microsoft.com/office/drawing/2014/chart" uri="{C3380CC4-5D6E-409C-BE32-E72D297353CC}">
              <c16:uniqueId val="{00000000-FE46-42C6-BF66-D8FD8F5CADE1}"/>
            </c:ext>
          </c:extLst>
        </c:ser>
        <c:ser>
          <c:idx val="1"/>
          <c:order val="1"/>
          <c:tx>
            <c:strRef>
              <c:f>TABELA5!$C$4</c:f>
              <c:strCache>
                <c:ptCount val="1"/>
                <c:pt idx="0">
                  <c:v> Republic of Serbia</c:v>
                </c:pt>
              </c:strCache>
            </c:strRef>
          </c:tx>
          <c:spPr>
            <a:ln w="41275">
              <a:solidFill>
                <a:srgbClr val="FF6161"/>
              </a:solidFill>
            </a:ln>
          </c:spPr>
          <c:marker>
            <c:symbol val="none"/>
          </c:marker>
          <c:cat>
            <c:numRef>
              <c:f>TABELA5!$A$5:$A$67</c:f>
              <c:numCache>
                <c:formatCode>General</c:formatCode>
                <c:ptCount val="63"/>
                <c:pt idx="0">
                  <c:v>1961</c:v>
                </c:pt>
                <c:pt idx="1">
                  <c:v>1962</c:v>
                </c:pt>
                <c:pt idx="2">
                  <c:v>1963</c:v>
                </c:pt>
                <c:pt idx="3">
                  <c:v>1964</c:v>
                </c:pt>
                <c:pt idx="4">
                  <c:v>1965</c:v>
                </c:pt>
                <c:pt idx="5">
                  <c:v>1966</c:v>
                </c:pt>
                <c:pt idx="6">
                  <c:v>1967</c:v>
                </c:pt>
                <c:pt idx="7">
                  <c:v>1968</c:v>
                </c:pt>
                <c:pt idx="8">
                  <c:v>1969</c:v>
                </c:pt>
                <c:pt idx="9">
                  <c:v>1970</c:v>
                </c:pt>
                <c:pt idx="10">
                  <c:v>1971</c:v>
                </c:pt>
                <c:pt idx="11">
                  <c:v>1972</c:v>
                </c:pt>
                <c:pt idx="12">
                  <c:v>1973</c:v>
                </c:pt>
                <c:pt idx="13">
                  <c:v>1974</c:v>
                </c:pt>
                <c:pt idx="14">
                  <c:v>1975</c:v>
                </c:pt>
                <c:pt idx="15">
                  <c:v>1976</c:v>
                </c:pt>
                <c:pt idx="16">
                  <c:v>1977</c:v>
                </c:pt>
                <c:pt idx="17">
                  <c:v>1978</c:v>
                </c:pt>
                <c:pt idx="18">
                  <c:v>1979</c:v>
                </c:pt>
                <c:pt idx="19">
                  <c:v>1980</c:v>
                </c:pt>
                <c:pt idx="20">
                  <c:v>1981</c:v>
                </c:pt>
                <c:pt idx="21">
                  <c:v>1982</c:v>
                </c:pt>
                <c:pt idx="22">
                  <c:v>1983</c:v>
                </c:pt>
                <c:pt idx="23">
                  <c:v>1984</c:v>
                </c:pt>
                <c:pt idx="24">
                  <c:v>1985</c:v>
                </c:pt>
                <c:pt idx="25">
                  <c:v>1986</c:v>
                </c:pt>
                <c:pt idx="26">
                  <c:v>1987</c:v>
                </c:pt>
                <c:pt idx="27">
                  <c:v>1988</c:v>
                </c:pt>
                <c:pt idx="28">
                  <c:v>1989</c:v>
                </c:pt>
                <c:pt idx="29">
                  <c:v>1990</c:v>
                </c:pt>
                <c:pt idx="30">
                  <c:v>1991</c:v>
                </c:pt>
                <c:pt idx="31">
                  <c:v>1992</c:v>
                </c:pt>
                <c:pt idx="32">
                  <c:v>1993</c:v>
                </c:pt>
                <c:pt idx="33">
                  <c:v>1994</c:v>
                </c:pt>
                <c:pt idx="34">
                  <c:v>1995</c:v>
                </c:pt>
                <c:pt idx="35">
                  <c:v>1996</c:v>
                </c:pt>
                <c:pt idx="36">
                  <c:v>1997</c:v>
                </c:pt>
                <c:pt idx="37">
                  <c:v>1998</c:v>
                </c:pt>
                <c:pt idx="38">
                  <c:v>1999</c:v>
                </c:pt>
                <c:pt idx="39">
                  <c:v>2000</c:v>
                </c:pt>
                <c:pt idx="40">
                  <c:v>2001</c:v>
                </c:pt>
                <c:pt idx="41">
                  <c:v>2002</c:v>
                </c:pt>
                <c:pt idx="42">
                  <c:v>2003</c:v>
                </c:pt>
                <c:pt idx="43">
                  <c:v>2004</c:v>
                </c:pt>
                <c:pt idx="44">
                  <c:v>2005</c:v>
                </c:pt>
                <c:pt idx="45">
                  <c:v>2006</c:v>
                </c:pt>
                <c:pt idx="46">
                  <c:v>2007</c:v>
                </c:pt>
                <c:pt idx="47">
                  <c:v>2008</c:v>
                </c:pt>
                <c:pt idx="48">
                  <c:v>2009</c:v>
                </c:pt>
                <c:pt idx="49">
                  <c:v>2010</c:v>
                </c:pt>
                <c:pt idx="50">
                  <c:v>2011</c:v>
                </c:pt>
                <c:pt idx="51">
                  <c:v>2012</c:v>
                </c:pt>
                <c:pt idx="52">
                  <c:v>2013</c:v>
                </c:pt>
                <c:pt idx="53">
                  <c:v>2014</c:v>
                </c:pt>
                <c:pt idx="54">
                  <c:v>2015</c:v>
                </c:pt>
                <c:pt idx="55">
                  <c:v>2016</c:v>
                </c:pt>
                <c:pt idx="56">
                  <c:v>2017</c:v>
                </c:pt>
                <c:pt idx="57">
                  <c:v>2018</c:v>
                </c:pt>
                <c:pt idx="58">
                  <c:v>2019</c:v>
                </c:pt>
                <c:pt idx="59">
                  <c:v>2020</c:v>
                </c:pt>
                <c:pt idx="60">
                  <c:v>2021</c:v>
                </c:pt>
                <c:pt idx="61">
                  <c:v>2022</c:v>
                </c:pt>
                <c:pt idx="62">
                  <c:v>2023</c:v>
                </c:pt>
              </c:numCache>
            </c:numRef>
          </c:cat>
          <c:val>
            <c:numRef>
              <c:f>TABELA5!$C$5:$C$67</c:f>
              <c:numCache>
                <c:formatCode>General</c:formatCode>
                <c:ptCount val="63"/>
                <c:pt idx="0">
                  <c:v>82.9</c:v>
                </c:pt>
                <c:pt idx="1">
                  <c:v>87.1</c:v>
                </c:pt>
                <c:pt idx="2">
                  <c:v>78.2</c:v>
                </c:pt>
                <c:pt idx="3">
                  <c:v>78.2</c:v>
                </c:pt>
                <c:pt idx="4">
                  <c:v>74.900000000000006</c:v>
                </c:pt>
                <c:pt idx="5">
                  <c:v>62.8</c:v>
                </c:pt>
                <c:pt idx="6">
                  <c:v>63.8</c:v>
                </c:pt>
                <c:pt idx="7">
                  <c:v>59.4</c:v>
                </c:pt>
                <c:pt idx="8">
                  <c:v>58.7</c:v>
                </c:pt>
                <c:pt idx="9">
                  <c:v>56.3</c:v>
                </c:pt>
                <c:pt idx="10">
                  <c:v>53.1</c:v>
                </c:pt>
                <c:pt idx="11">
                  <c:v>46.9</c:v>
                </c:pt>
                <c:pt idx="12">
                  <c:v>47.7</c:v>
                </c:pt>
                <c:pt idx="13">
                  <c:v>45.3</c:v>
                </c:pt>
                <c:pt idx="14">
                  <c:v>44</c:v>
                </c:pt>
                <c:pt idx="15">
                  <c:v>39.9</c:v>
                </c:pt>
                <c:pt idx="16">
                  <c:v>39.6</c:v>
                </c:pt>
                <c:pt idx="17">
                  <c:v>37.799999999999997</c:v>
                </c:pt>
                <c:pt idx="18">
                  <c:v>38.200000000000003</c:v>
                </c:pt>
                <c:pt idx="19">
                  <c:v>33.9</c:v>
                </c:pt>
                <c:pt idx="20">
                  <c:v>35</c:v>
                </c:pt>
                <c:pt idx="21">
                  <c:v>36.5</c:v>
                </c:pt>
                <c:pt idx="22">
                  <c:v>36.6</c:v>
                </c:pt>
                <c:pt idx="23">
                  <c:v>31.9</c:v>
                </c:pt>
                <c:pt idx="24">
                  <c:v>33.700000000000003</c:v>
                </c:pt>
                <c:pt idx="25">
                  <c:v>32</c:v>
                </c:pt>
                <c:pt idx="26">
                  <c:v>30.2</c:v>
                </c:pt>
                <c:pt idx="27">
                  <c:v>30.5</c:v>
                </c:pt>
                <c:pt idx="28">
                  <c:v>30.2</c:v>
                </c:pt>
                <c:pt idx="29">
                  <c:v>23.2</c:v>
                </c:pt>
                <c:pt idx="30">
                  <c:v>21.6</c:v>
                </c:pt>
                <c:pt idx="31">
                  <c:v>22.3</c:v>
                </c:pt>
                <c:pt idx="32">
                  <c:v>22.3</c:v>
                </c:pt>
                <c:pt idx="33">
                  <c:v>18.600000000000001</c:v>
                </c:pt>
                <c:pt idx="34">
                  <c:v>17.2</c:v>
                </c:pt>
                <c:pt idx="35">
                  <c:v>15.1</c:v>
                </c:pt>
                <c:pt idx="36">
                  <c:v>14.2</c:v>
                </c:pt>
                <c:pt idx="37">
                  <c:v>11.6</c:v>
                </c:pt>
                <c:pt idx="38">
                  <c:v>11</c:v>
                </c:pt>
                <c:pt idx="39">
                  <c:v>10.6</c:v>
                </c:pt>
                <c:pt idx="40">
                  <c:v>10.199999999999999</c:v>
                </c:pt>
                <c:pt idx="41">
                  <c:v>10.1</c:v>
                </c:pt>
                <c:pt idx="42">
                  <c:v>9</c:v>
                </c:pt>
                <c:pt idx="43">
                  <c:v>8.1</c:v>
                </c:pt>
                <c:pt idx="44">
                  <c:v>8</c:v>
                </c:pt>
                <c:pt idx="45">
                  <c:v>7.4</c:v>
                </c:pt>
                <c:pt idx="46">
                  <c:v>7.1</c:v>
                </c:pt>
                <c:pt idx="47">
                  <c:v>6.7</c:v>
                </c:pt>
                <c:pt idx="48">
                  <c:v>7</c:v>
                </c:pt>
                <c:pt idx="49">
                  <c:v>6.7</c:v>
                </c:pt>
                <c:pt idx="50">
                  <c:v>6.3</c:v>
                </c:pt>
                <c:pt idx="51">
                  <c:v>6.2</c:v>
                </c:pt>
                <c:pt idx="52">
                  <c:v>6.3</c:v>
                </c:pt>
                <c:pt idx="53">
                  <c:v>5.7</c:v>
                </c:pt>
                <c:pt idx="54">
                  <c:v>5.3</c:v>
                </c:pt>
                <c:pt idx="55">
                  <c:v>5.4</c:v>
                </c:pt>
                <c:pt idx="56">
                  <c:v>4.7</c:v>
                </c:pt>
                <c:pt idx="57">
                  <c:v>4.9000000000000004</c:v>
                </c:pt>
                <c:pt idx="58">
                  <c:v>4.8</c:v>
                </c:pt>
                <c:pt idx="59">
                  <c:v>5</c:v>
                </c:pt>
                <c:pt idx="60">
                  <c:v>4.7</c:v>
                </c:pt>
                <c:pt idx="61">
                  <c:v>4</c:v>
                </c:pt>
                <c:pt idx="62">
                  <c:v>4.7</c:v>
                </c:pt>
              </c:numCache>
            </c:numRef>
          </c:val>
          <c:smooth val="0"/>
          <c:extLst xmlns:c16r2="http://schemas.microsoft.com/office/drawing/2015/06/chart">
            <c:ext xmlns:c16="http://schemas.microsoft.com/office/drawing/2014/chart" uri="{C3380CC4-5D6E-409C-BE32-E72D297353CC}">
              <c16:uniqueId val="{00000001-FE46-42C6-BF66-D8FD8F5CADE1}"/>
            </c:ext>
          </c:extLst>
        </c:ser>
        <c:dLbls>
          <c:showLegendKey val="0"/>
          <c:showVal val="0"/>
          <c:showCatName val="0"/>
          <c:showSerName val="0"/>
          <c:showPercent val="0"/>
          <c:showBubbleSize val="0"/>
        </c:dLbls>
        <c:marker val="1"/>
        <c:smooth val="0"/>
        <c:axId val="113645824"/>
        <c:axId val="113659904"/>
      </c:lineChart>
      <c:catAx>
        <c:axId val="113645824"/>
        <c:scaling>
          <c:orientation val="minMax"/>
        </c:scaling>
        <c:delete val="0"/>
        <c:axPos val="b"/>
        <c:majorGridlines>
          <c:spPr>
            <a:ln w="9525">
              <a:solidFill>
                <a:schemeClr val="bg1">
                  <a:lumMod val="65000"/>
                </a:schemeClr>
              </a:solidFill>
            </a:ln>
          </c:spPr>
        </c:majorGridlines>
        <c:numFmt formatCode="General" sourceLinked="1"/>
        <c:majorTickMark val="none"/>
        <c:minorTickMark val="none"/>
        <c:tickLblPos val="nextTo"/>
        <c:spPr>
          <a:ln>
            <a:solidFill>
              <a:schemeClr val="tx1"/>
            </a:solidFill>
          </a:ln>
        </c:spPr>
        <c:txPr>
          <a:bodyPr/>
          <a:lstStyle/>
          <a:p>
            <a:pPr>
              <a:defRPr baseline="0">
                <a:latin typeface="Arial" pitchFamily="34" charset="0"/>
              </a:defRPr>
            </a:pPr>
            <a:endParaRPr lang="en-US"/>
          </a:p>
        </c:txPr>
        <c:crossAx val="113659904"/>
        <c:crosses val="autoZero"/>
        <c:auto val="1"/>
        <c:lblAlgn val="ctr"/>
        <c:lblOffset val="100"/>
        <c:tickLblSkip val="5"/>
        <c:tickMarkSkip val="5"/>
        <c:noMultiLvlLbl val="0"/>
      </c:catAx>
      <c:valAx>
        <c:axId val="113659904"/>
        <c:scaling>
          <c:orientation val="minMax"/>
          <c:min val="0"/>
        </c:scaling>
        <c:delete val="0"/>
        <c:axPos val="l"/>
        <c:majorGridlines>
          <c:spPr>
            <a:ln w="9525">
              <a:solidFill>
                <a:schemeClr val="bg1">
                  <a:lumMod val="65000"/>
                </a:schemeClr>
              </a:solidFill>
            </a:ln>
          </c:spPr>
        </c:majorGridlines>
        <c:numFmt formatCode="0" sourceLinked="0"/>
        <c:majorTickMark val="none"/>
        <c:minorTickMark val="none"/>
        <c:tickLblPos val="nextTo"/>
        <c:spPr>
          <a:ln>
            <a:solidFill>
              <a:schemeClr val="tx1"/>
            </a:solidFill>
          </a:ln>
        </c:spPr>
        <c:txPr>
          <a:bodyPr/>
          <a:lstStyle/>
          <a:p>
            <a:pPr>
              <a:defRPr baseline="0">
                <a:latin typeface="Arial" pitchFamily="34" charset="0"/>
              </a:defRPr>
            </a:pPr>
            <a:endParaRPr lang="en-US"/>
          </a:p>
        </c:txPr>
        <c:crossAx val="113645824"/>
        <c:crosses val="autoZero"/>
        <c:crossBetween val="midCat"/>
      </c:valAx>
      <c:spPr>
        <a:ln>
          <a:solidFill>
            <a:schemeClr val="tx1"/>
          </a:solidFill>
        </a:ln>
      </c:spPr>
    </c:plotArea>
    <c:legend>
      <c:legendPos val="l"/>
      <c:layout>
        <c:manualLayout>
          <c:xMode val="edge"/>
          <c:yMode val="edge"/>
          <c:x val="0.61804789329677734"/>
          <c:y val="8.6587539531390326E-2"/>
          <c:w val="0.3095289591587676"/>
          <c:h val="0.15756903902755584"/>
        </c:manualLayout>
      </c:layout>
      <c:overlay val="1"/>
      <c:spPr>
        <a:solidFill>
          <a:schemeClr val="bg1"/>
        </a:solidFill>
        <a:ln>
          <a:solidFill>
            <a:schemeClr val="tx1"/>
          </a:solidFill>
        </a:ln>
      </c:spPr>
      <c:txPr>
        <a:bodyPr/>
        <a:lstStyle/>
        <a:p>
          <a:pPr>
            <a:defRPr>
              <a:latin typeface="Arial" pitchFamily="34" charset="0"/>
              <a:cs typeface="Arial" pitchFamily="34" charset="0"/>
            </a:defRPr>
          </a:pPr>
          <a:endParaRPr lang="en-US"/>
        </a:p>
      </c:txPr>
    </c:legend>
    <c:plotVisOnly val="1"/>
    <c:dispBlanksAs val="gap"/>
    <c:showDLblsOverMax val="0"/>
  </c:chart>
  <c:spPr>
    <a:ln>
      <a:noFill/>
    </a:ln>
  </c:spPr>
  <c:printSettings>
    <c:headerFooter/>
    <c:pageMargins b="0.75000000000001465" l="0.70000000000000062" r="0.70000000000000062" t="0.75000000000001465"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hyperlink" Target="https://www.stat.gov.rs/en-US/" TargetMode="External"/><Relationship Id="rId13" Type="http://schemas.openxmlformats.org/officeDocument/2006/relationships/image" Target="../media/image4.png"/><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image" Target="../media/image3.jpeg"/><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2.png"/><Relationship Id="rId5" Type="http://schemas.openxmlformats.org/officeDocument/2006/relationships/chart" Target="../charts/chart5.xml"/><Relationship Id="rId15" Type="http://schemas.openxmlformats.org/officeDocument/2006/relationships/image" Target="../media/image6.png"/><Relationship Id="rId10" Type="http://schemas.openxmlformats.org/officeDocument/2006/relationships/hyperlink" Target="http://devinfo.stat.gov.rs/vitalna" TargetMode="External"/><Relationship Id="rId4" Type="http://schemas.openxmlformats.org/officeDocument/2006/relationships/chart" Target="../charts/chart4.xml"/><Relationship Id="rId9" Type="http://schemas.openxmlformats.org/officeDocument/2006/relationships/image" Target="../media/image1.gif"/><Relationship Id="rId14"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oneCellAnchor>
    <xdr:from>
      <xdr:col>0</xdr:col>
      <xdr:colOff>47624</xdr:colOff>
      <xdr:row>20</xdr:row>
      <xdr:rowOff>59532</xdr:rowOff>
    </xdr:from>
    <xdr:ext cx="3749040" cy="254557"/>
    <xdr:sp macro="" textlink="">
      <xdr:nvSpPr>
        <xdr:cNvPr id="2" name="TextBox 1"/>
        <xdr:cNvSpPr txBox="1"/>
      </xdr:nvSpPr>
      <xdr:spPr>
        <a:xfrm>
          <a:off x="47624" y="6988970"/>
          <a:ext cx="3749040"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lang="en-US" sz="1100">
              <a:latin typeface="Arial" pitchFamily="34" charset="0"/>
              <a:cs typeface="Arial" pitchFamily="34" charset="0"/>
            </a:rPr>
            <a:t>Source</a:t>
          </a:r>
          <a:r>
            <a:rPr lang="sr-Cyrl-RS" sz="1100">
              <a:latin typeface="Arial" pitchFamily="34" charset="0"/>
              <a:cs typeface="Arial" pitchFamily="34" charset="0"/>
            </a:rPr>
            <a:t>: </a:t>
          </a:r>
          <a:r>
            <a:rPr lang="en-US" sz="1100">
              <a:latin typeface="Arial" pitchFamily="34" charset="0"/>
              <a:cs typeface="Arial" pitchFamily="34" charset="0"/>
            </a:rPr>
            <a:t>Vital Statistics, * Estimates of population, SORS</a:t>
          </a:r>
        </a:p>
      </xdr:txBody>
    </xdr:sp>
    <xdr:clientData/>
  </xdr:oneCellAnchor>
  <xdr:twoCellAnchor>
    <xdr:from>
      <xdr:col>0</xdr:col>
      <xdr:colOff>119100</xdr:colOff>
      <xdr:row>27</xdr:row>
      <xdr:rowOff>47681</xdr:rowOff>
    </xdr:from>
    <xdr:to>
      <xdr:col>5</xdr:col>
      <xdr:colOff>265594</xdr:colOff>
      <xdr:row>40</xdr:row>
      <xdr:rowOff>37585</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559638</xdr:colOff>
      <xdr:row>25</xdr:row>
      <xdr:rowOff>297712</xdr:rowOff>
    </xdr:from>
    <xdr:to>
      <xdr:col>4</xdr:col>
      <xdr:colOff>940638</xdr:colOff>
      <xdr:row>27</xdr:row>
      <xdr:rowOff>95306</xdr:rowOff>
    </xdr:to>
    <xdr:sp macro="" textlink="">
      <xdr:nvSpPr>
        <xdr:cNvPr id="4" name="Text Box 67"/>
        <xdr:cNvSpPr txBox="1">
          <a:spLocks noChangeArrowheads="1"/>
        </xdr:cNvSpPr>
      </xdr:nvSpPr>
      <xdr:spPr bwMode="auto">
        <a:xfrm>
          <a:off x="559638" y="8851162"/>
          <a:ext cx="4924425" cy="426244"/>
        </a:xfrm>
        <a:prstGeom prst="rect">
          <a:avLst/>
        </a:prstGeom>
        <a:noFill/>
        <a:ln w="9525">
          <a:noFill/>
          <a:miter lim="800000"/>
          <a:headEnd/>
          <a:tailEnd/>
        </a:ln>
      </xdr:spPr>
      <xdr:txBody>
        <a:bodyPr vertOverflow="clip" wrap="square" lIns="27432" tIns="22860" rIns="0" bIns="0" anchor="t" upright="1"/>
        <a:lstStyle/>
        <a:p>
          <a:pPr marL="0" marR="0" indent="0" algn="l" defTabSz="914400" rtl="0" eaLnBrk="1" fontAlgn="auto" latinLnBrk="0" hangingPunct="1">
            <a:lnSpc>
              <a:spcPct val="100000"/>
            </a:lnSpc>
            <a:spcBef>
              <a:spcPts val="0"/>
            </a:spcBef>
            <a:spcAft>
              <a:spcPts val="0"/>
            </a:spcAft>
            <a:buClrTx/>
            <a:buSzTx/>
            <a:buFontTx/>
            <a:buNone/>
            <a:tabLst/>
            <a:defRPr sz="1000"/>
          </a:pPr>
          <a:r>
            <a:rPr lang="en-US" sz="1400" b="1" i="0" baseline="0">
              <a:latin typeface="Arial" pitchFamily="34" charset="0"/>
              <a:ea typeface="+mn-ea"/>
              <a:cs typeface="Arial" pitchFamily="34" charset="0"/>
            </a:rPr>
            <a:t>Livebirths</a:t>
          </a:r>
          <a:r>
            <a:rPr lang="sr-Cyrl-RS" sz="1400" b="1" i="0" baseline="0">
              <a:latin typeface="Arial" pitchFamily="34" charset="0"/>
              <a:ea typeface="+mn-ea"/>
              <a:cs typeface="Arial" pitchFamily="34" charset="0"/>
            </a:rPr>
            <a:t>, </a:t>
          </a:r>
          <a:r>
            <a:rPr lang="en-US" sz="1400" b="1" i="0" baseline="0">
              <a:latin typeface="Arial" pitchFamily="34" charset="0"/>
              <a:ea typeface="+mn-ea"/>
              <a:cs typeface="Arial" pitchFamily="34" charset="0"/>
            </a:rPr>
            <a:t>deaths</a:t>
          </a:r>
          <a:r>
            <a:rPr lang="sr-Cyrl-RS" sz="1400" b="1" i="0" baseline="0">
              <a:latin typeface="Arial" pitchFamily="34" charset="0"/>
              <a:ea typeface="+mn-ea"/>
              <a:cs typeface="Arial" pitchFamily="34" charset="0"/>
            </a:rPr>
            <a:t> </a:t>
          </a:r>
          <a:r>
            <a:rPr lang="en-US" sz="1400" b="1" i="0" baseline="0">
              <a:latin typeface="Arial" pitchFamily="34" charset="0"/>
              <a:ea typeface="+mn-ea"/>
              <a:cs typeface="Arial" pitchFamily="34" charset="0"/>
            </a:rPr>
            <a:t>and natural increase, </a:t>
          </a:r>
          <a:r>
            <a:rPr lang="sr-Cyrl-RS" sz="1400" b="1" i="0" baseline="0">
              <a:latin typeface="Arial" pitchFamily="34" charset="0"/>
              <a:ea typeface="+mn-ea"/>
              <a:cs typeface="Arial" pitchFamily="34" charset="0"/>
            </a:rPr>
            <a:t>1961</a:t>
          </a:r>
          <a:r>
            <a:rPr lang="sr-Cyrl-RS" sz="1200" b="1" i="0" baseline="0">
              <a:latin typeface="Arial" pitchFamily="34" charset="0"/>
              <a:ea typeface="+mn-ea"/>
              <a:cs typeface="Arial" pitchFamily="34" charset="0"/>
            </a:rPr>
            <a:t>─</a:t>
          </a:r>
          <a:r>
            <a:rPr lang="sr-Cyrl-RS" sz="1400" b="1" i="0" baseline="0">
              <a:latin typeface="Arial" pitchFamily="34" charset="0"/>
              <a:ea typeface="+mn-ea"/>
              <a:cs typeface="Arial" pitchFamily="34" charset="0"/>
            </a:rPr>
            <a:t>20</a:t>
          </a:r>
          <a:r>
            <a:rPr lang="en-US" sz="1400" b="1" i="0" baseline="0">
              <a:latin typeface="Arial" pitchFamily="34" charset="0"/>
              <a:ea typeface="+mn-ea"/>
              <a:cs typeface="Arial" pitchFamily="34" charset="0"/>
            </a:rPr>
            <a:t>23</a:t>
          </a:r>
          <a:endParaRPr lang="sr-Cyrl-RS" sz="1400" b="1" i="0" baseline="0">
            <a:latin typeface="Arial" pitchFamily="34" charset="0"/>
            <a:ea typeface="+mn-ea"/>
            <a:cs typeface="Arial" pitchFamily="34" charset="0"/>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100" b="0" i="0" u="none" strike="noStrike" baseline="0">
              <a:solidFill>
                <a:srgbClr val="000000"/>
              </a:solidFill>
              <a:latin typeface="Arial" pitchFamily="34" charset="0"/>
              <a:ea typeface="+mn-ea"/>
              <a:cs typeface="Arial" pitchFamily="34" charset="0"/>
            </a:rPr>
            <a:t>Number</a:t>
          </a:r>
          <a:endParaRPr lang="en-US" sz="1100" b="0" i="0" u="none" strike="noStrike" baseline="0">
            <a:solidFill>
              <a:srgbClr val="000000"/>
            </a:solidFill>
            <a:latin typeface="Arial"/>
            <a:cs typeface="Arial"/>
          </a:endParaRPr>
        </a:p>
      </xdr:txBody>
    </xdr:sp>
    <xdr:clientData/>
  </xdr:twoCellAnchor>
  <xdr:twoCellAnchor editAs="oneCell">
    <xdr:from>
      <xdr:col>0</xdr:col>
      <xdr:colOff>416719</xdr:colOff>
      <xdr:row>61</xdr:row>
      <xdr:rowOff>11906</xdr:rowOff>
    </xdr:from>
    <xdr:to>
      <xdr:col>3</xdr:col>
      <xdr:colOff>821530</xdr:colOff>
      <xdr:row>62</xdr:row>
      <xdr:rowOff>119062</xdr:rowOff>
    </xdr:to>
    <xdr:sp macro="" textlink="">
      <xdr:nvSpPr>
        <xdr:cNvPr id="5" name="Text Box 67"/>
        <xdr:cNvSpPr txBox="1">
          <a:spLocks noChangeArrowheads="1"/>
        </xdr:cNvSpPr>
      </xdr:nvSpPr>
      <xdr:spPr bwMode="auto">
        <a:xfrm>
          <a:off x="416719" y="19881056"/>
          <a:ext cx="3871911" cy="421481"/>
        </a:xfrm>
        <a:prstGeom prst="rect">
          <a:avLst/>
        </a:prstGeom>
        <a:noFill/>
        <a:ln w="9525">
          <a:noFill/>
          <a:miter lim="800000"/>
          <a:headEnd/>
          <a:tailEnd/>
        </a:ln>
      </xdr:spPr>
      <xdr:txBody>
        <a:bodyPr vertOverflow="clip" wrap="square" lIns="27432" tIns="22860" rIns="0" bIns="0" anchor="t" upright="1"/>
        <a:lstStyle/>
        <a:p>
          <a:pPr marL="0" marR="0" indent="0" algn="l" defTabSz="914400" rtl="0" eaLnBrk="1" fontAlgn="auto" latinLnBrk="0" hangingPunct="1">
            <a:lnSpc>
              <a:spcPct val="100000"/>
            </a:lnSpc>
            <a:spcBef>
              <a:spcPts val="0"/>
            </a:spcBef>
            <a:spcAft>
              <a:spcPts val="0"/>
            </a:spcAft>
            <a:buClrTx/>
            <a:buSzTx/>
            <a:buFontTx/>
            <a:buNone/>
            <a:tabLst/>
            <a:defRPr sz="1000"/>
          </a:pPr>
          <a:r>
            <a:rPr lang="en-US" sz="1400" b="1" i="0" baseline="0">
              <a:latin typeface="Arial" pitchFamily="34" charset="0"/>
              <a:ea typeface="+mn-ea"/>
              <a:cs typeface="Arial" pitchFamily="34" charset="0"/>
            </a:rPr>
            <a:t>Infants deaths</a:t>
          </a:r>
          <a:r>
            <a:rPr lang="sr-Cyrl-RS" sz="1400" b="1" i="0" baseline="0">
              <a:latin typeface="Arial" pitchFamily="34" charset="0"/>
              <a:ea typeface="+mn-ea"/>
              <a:cs typeface="Arial" pitchFamily="34" charset="0"/>
            </a:rPr>
            <a:t>, 1961</a:t>
          </a:r>
          <a:r>
            <a:rPr lang="sr-Cyrl-RS" sz="1200" b="1" i="0" baseline="0">
              <a:latin typeface="Arial" pitchFamily="34" charset="0"/>
              <a:ea typeface="+mn-ea"/>
              <a:cs typeface="Arial" pitchFamily="34" charset="0"/>
            </a:rPr>
            <a:t>─</a:t>
          </a:r>
          <a:r>
            <a:rPr lang="sr-Cyrl-RS" sz="1400" b="1" i="0" baseline="0">
              <a:latin typeface="Arial" pitchFamily="34" charset="0"/>
              <a:ea typeface="+mn-ea"/>
              <a:cs typeface="Arial" pitchFamily="34" charset="0"/>
            </a:rPr>
            <a:t>20</a:t>
          </a:r>
          <a:r>
            <a:rPr lang="en-US" sz="1400" b="1" i="0" baseline="0">
              <a:latin typeface="Arial" pitchFamily="34" charset="0"/>
              <a:ea typeface="+mn-ea"/>
              <a:cs typeface="Arial" pitchFamily="34" charset="0"/>
            </a:rPr>
            <a:t>23</a:t>
          </a:r>
          <a:endParaRPr lang="sr-Cyrl-RS" sz="1400" b="1" i="0" baseline="0">
            <a:latin typeface="Arial" pitchFamily="34" charset="0"/>
            <a:ea typeface="+mn-ea"/>
            <a:cs typeface="Arial" pitchFamily="34" charset="0"/>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100" b="0" i="0" u="none" strike="noStrike" baseline="0">
              <a:solidFill>
                <a:srgbClr val="000000"/>
              </a:solidFill>
              <a:latin typeface="Arial" pitchFamily="34" charset="0"/>
              <a:ea typeface="+mn-ea"/>
              <a:cs typeface="Arial" pitchFamily="34" charset="0"/>
            </a:rPr>
            <a:t>Number</a:t>
          </a:r>
          <a:endParaRPr lang="en-US" sz="1100" b="0" i="0" u="none" strike="noStrike" baseline="0">
            <a:solidFill>
              <a:srgbClr val="000000"/>
            </a:solidFill>
            <a:latin typeface="Arial"/>
            <a:cs typeface="Arial"/>
          </a:endParaRPr>
        </a:p>
      </xdr:txBody>
    </xdr:sp>
    <xdr:clientData/>
  </xdr:twoCellAnchor>
  <xdr:oneCellAnchor>
    <xdr:from>
      <xdr:col>0</xdr:col>
      <xdr:colOff>333375</xdr:colOff>
      <xdr:row>75</xdr:row>
      <xdr:rowOff>166690</xdr:rowOff>
    </xdr:from>
    <xdr:ext cx="1895134" cy="239809"/>
    <xdr:sp macro="" textlink="">
      <xdr:nvSpPr>
        <xdr:cNvPr id="6" name="TextBox 5"/>
        <xdr:cNvSpPr txBox="1"/>
      </xdr:nvSpPr>
      <xdr:spPr>
        <a:xfrm>
          <a:off x="333375" y="24122065"/>
          <a:ext cx="1895134"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lang="en-US" sz="1000">
              <a:solidFill>
                <a:schemeClr val="tx1"/>
              </a:solidFill>
              <a:latin typeface="Arial" pitchFamily="34" charset="0"/>
              <a:ea typeface="+mn-ea"/>
              <a:cs typeface="Arial" pitchFamily="34" charset="0"/>
            </a:rPr>
            <a:t>Source</a:t>
          </a:r>
          <a:r>
            <a:rPr lang="sr-Cyrl-RS" sz="1000">
              <a:solidFill>
                <a:schemeClr val="tx1"/>
              </a:solidFill>
              <a:latin typeface="Arial" pitchFamily="34" charset="0"/>
              <a:ea typeface="+mn-ea"/>
              <a:cs typeface="Arial" pitchFamily="34" charset="0"/>
            </a:rPr>
            <a:t>: </a:t>
          </a:r>
          <a:r>
            <a:rPr lang="en-US" sz="1000">
              <a:solidFill>
                <a:schemeClr val="tx1"/>
              </a:solidFill>
              <a:latin typeface="Arial" pitchFamily="34" charset="0"/>
              <a:ea typeface="+mn-ea"/>
              <a:cs typeface="Arial" pitchFamily="34" charset="0"/>
            </a:rPr>
            <a:t>Vital Statistics, SORS</a:t>
          </a:r>
          <a:endParaRPr lang="en-US" sz="1000">
            <a:latin typeface="Arial" pitchFamily="34" charset="0"/>
            <a:cs typeface="Arial" pitchFamily="34" charset="0"/>
          </a:endParaRPr>
        </a:p>
      </xdr:txBody>
    </xdr:sp>
    <xdr:clientData/>
  </xdr:oneCellAnchor>
  <xdr:oneCellAnchor>
    <xdr:from>
      <xdr:col>0</xdr:col>
      <xdr:colOff>488195</xdr:colOff>
      <xdr:row>40</xdr:row>
      <xdr:rowOff>107210</xdr:rowOff>
    </xdr:from>
    <xdr:ext cx="1895134" cy="239809"/>
    <xdr:sp macro="" textlink="">
      <xdr:nvSpPr>
        <xdr:cNvPr id="7" name="TextBox 6"/>
        <xdr:cNvSpPr txBox="1"/>
      </xdr:nvSpPr>
      <xdr:spPr>
        <a:xfrm>
          <a:off x="488195" y="13227898"/>
          <a:ext cx="1895134"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lang="en-US" sz="1000">
              <a:solidFill>
                <a:schemeClr val="tx1"/>
              </a:solidFill>
              <a:latin typeface="Arial" pitchFamily="34" charset="0"/>
              <a:ea typeface="+mn-ea"/>
              <a:cs typeface="Arial" pitchFamily="34" charset="0"/>
            </a:rPr>
            <a:t>Source</a:t>
          </a:r>
          <a:r>
            <a:rPr lang="sr-Cyrl-RS" sz="1000">
              <a:solidFill>
                <a:schemeClr val="tx1"/>
              </a:solidFill>
              <a:latin typeface="Arial" pitchFamily="34" charset="0"/>
              <a:ea typeface="+mn-ea"/>
              <a:cs typeface="Arial" pitchFamily="34" charset="0"/>
            </a:rPr>
            <a:t>: </a:t>
          </a:r>
          <a:r>
            <a:rPr lang="en-US" sz="1000">
              <a:solidFill>
                <a:schemeClr val="tx1"/>
              </a:solidFill>
              <a:latin typeface="Arial" pitchFamily="34" charset="0"/>
              <a:ea typeface="+mn-ea"/>
              <a:cs typeface="Arial" pitchFamily="34" charset="0"/>
            </a:rPr>
            <a:t>Vital Statistics, SORS</a:t>
          </a:r>
          <a:endParaRPr lang="en-US" sz="1000">
            <a:latin typeface="Arial" pitchFamily="34" charset="0"/>
            <a:cs typeface="Arial" pitchFamily="34" charset="0"/>
          </a:endParaRPr>
        </a:p>
      </xdr:txBody>
    </xdr:sp>
    <xdr:clientData/>
  </xdr:oneCellAnchor>
  <xdr:twoCellAnchor>
    <xdr:from>
      <xdr:col>0</xdr:col>
      <xdr:colOff>119062</xdr:colOff>
      <xdr:row>62</xdr:row>
      <xdr:rowOff>71439</xdr:rowOff>
    </xdr:from>
    <xdr:to>
      <xdr:col>5</xdr:col>
      <xdr:colOff>265556</xdr:colOff>
      <xdr:row>75</xdr:row>
      <xdr:rowOff>61342</xdr:rowOff>
    </xdr:to>
    <xdr:graphicFrame macro="">
      <xdr:nvGraphicFramePr>
        <xdr:cNvPr id="8"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750092</xdr:colOff>
      <xdr:row>27</xdr:row>
      <xdr:rowOff>59533</xdr:rowOff>
    </xdr:from>
    <xdr:to>
      <xdr:col>10</xdr:col>
      <xdr:colOff>1039462</xdr:colOff>
      <xdr:row>40</xdr:row>
      <xdr:rowOff>47625</xdr:rowOff>
    </xdr:to>
    <xdr:graphicFrame macro="">
      <xdr:nvGraphicFramePr>
        <xdr:cNvPr id="9"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5</xdr:col>
      <xdr:colOff>1000071</xdr:colOff>
      <xdr:row>26</xdr:row>
      <xdr:rowOff>3</xdr:rowOff>
    </xdr:from>
    <xdr:to>
      <xdr:col>10</xdr:col>
      <xdr:colOff>404759</xdr:colOff>
      <xdr:row>27</xdr:row>
      <xdr:rowOff>107156</xdr:rowOff>
    </xdr:to>
    <xdr:sp macro="" textlink="">
      <xdr:nvSpPr>
        <xdr:cNvPr id="10" name="Text Box 67"/>
        <xdr:cNvSpPr txBox="1">
          <a:spLocks noChangeArrowheads="1"/>
        </xdr:cNvSpPr>
      </xdr:nvSpPr>
      <xdr:spPr bwMode="auto">
        <a:xfrm>
          <a:off x="6619821" y="8867778"/>
          <a:ext cx="4872038" cy="421478"/>
        </a:xfrm>
        <a:prstGeom prst="rect">
          <a:avLst/>
        </a:prstGeom>
        <a:noFill/>
        <a:ln w="9525">
          <a:noFill/>
          <a:miter lim="800000"/>
          <a:headEnd/>
          <a:tailEnd/>
        </a:ln>
      </xdr:spPr>
      <xdr:txBody>
        <a:bodyPr vertOverflow="clip" wrap="square" lIns="27432" tIns="22860" rIns="0" bIns="0" anchor="t" upright="1"/>
        <a:lstStyle/>
        <a:p>
          <a:pPr marL="0" marR="0" indent="0" algn="l" defTabSz="914400" rtl="0" eaLnBrk="1" fontAlgn="auto" latinLnBrk="0" hangingPunct="1">
            <a:lnSpc>
              <a:spcPct val="100000"/>
            </a:lnSpc>
            <a:spcBef>
              <a:spcPts val="0"/>
            </a:spcBef>
            <a:spcAft>
              <a:spcPts val="0"/>
            </a:spcAft>
            <a:buClrTx/>
            <a:buSzTx/>
            <a:buFontTx/>
            <a:buNone/>
            <a:tabLst/>
            <a:defRPr sz="1000"/>
          </a:pPr>
          <a:r>
            <a:rPr lang="en-US" sz="1400" b="1" i="0" baseline="0">
              <a:latin typeface="Arial" pitchFamily="34" charset="0"/>
              <a:ea typeface="+mn-ea"/>
              <a:cs typeface="Arial" pitchFamily="34" charset="0"/>
            </a:rPr>
            <a:t>Livebirths</a:t>
          </a:r>
          <a:r>
            <a:rPr lang="sr-Cyrl-RS" sz="1400" b="1" i="0" baseline="0">
              <a:latin typeface="Arial" pitchFamily="34" charset="0"/>
              <a:ea typeface="+mn-ea"/>
              <a:cs typeface="Arial" pitchFamily="34" charset="0"/>
            </a:rPr>
            <a:t> </a:t>
          </a:r>
          <a:r>
            <a:rPr lang="en-US" sz="1400" b="1" i="0" baseline="0">
              <a:latin typeface="Arial" pitchFamily="34" charset="0"/>
              <a:ea typeface="+mn-ea"/>
              <a:cs typeface="Arial" pitchFamily="34" charset="0"/>
            </a:rPr>
            <a:t>per </a:t>
          </a:r>
          <a:r>
            <a:rPr lang="sr-Cyrl-RS" sz="1400" b="1" i="0" baseline="0">
              <a:latin typeface="Arial" pitchFamily="34" charset="0"/>
              <a:ea typeface="+mn-ea"/>
              <a:cs typeface="Arial" pitchFamily="34" charset="0"/>
            </a:rPr>
            <a:t>1</a:t>
          </a:r>
          <a:r>
            <a:rPr lang="en-US" sz="1400" b="1" i="0" baseline="0">
              <a:latin typeface="Arial" pitchFamily="34" charset="0"/>
              <a:ea typeface="+mn-ea"/>
              <a:cs typeface="Arial" pitchFamily="34" charset="0"/>
            </a:rPr>
            <a:t>,</a:t>
          </a:r>
          <a:r>
            <a:rPr lang="sr-Cyrl-RS" sz="1400" b="1" i="0" baseline="0">
              <a:latin typeface="Arial" pitchFamily="34" charset="0"/>
              <a:ea typeface="+mn-ea"/>
              <a:cs typeface="Arial" pitchFamily="34" charset="0"/>
            </a:rPr>
            <a:t>000 </a:t>
          </a:r>
          <a:r>
            <a:rPr lang="en-US" sz="1400" b="1" i="0" baseline="0">
              <a:latin typeface="Arial" pitchFamily="34" charset="0"/>
              <a:ea typeface="+mn-ea"/>
              <a:cs typeface="Arial" pitchFamily="34" charset="0"/>
            </a:rPr>
            <a:t>population</a:t>
          </a:r>
          <a:r>
            <a:rPr lang="sr-Cyrl-RS" sz="1400" b="1" i="0" baseline="0">
              <a:latin typeface="Arial" pitchFamily="34" charset="0"/>
              <a:ea typeface="+mn-ea"/>
              <a:cs typeface="Arial" pitchFamily="34" charset="0"/>
            </a:rPr>
            <a:t>, 1961─20</a:t>
          </a:r>
          <a:r>
            <a:rPr lang="en-US" sz="1400" b="1" i="0" baseline="0">
              <a:latin typeface="Arial" pitchFamily="34" charset="0"/>
              <a:ea typeface="+mn-ea"/>
              <a:cs typeface="Arial" pitchFamily="34" charset="0"/>
            </a:rPr>
            <a:t>23</a:t>
          </a:r>
          <a:endParaRPr lang="sr-Cyrl-RS" sz="1400" b="1" i="0" baseline="0">
            <a:latin typeface="Arial" pitchFamily="34" charset="0"/>
            <a:ea typeface="+mn-ea"/>
            <a:cs typeface="Arial" pitchFamily="34" charset="0"/>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100" b="0" i="0" u="none" strike="noStrike" baseline="0">
              <a:solidFill>
                <a:srgbClr val="000000"/>
              </a:solidFill>
              <a:latin typeface="Arial" pitchFamily="34" charset="0"/>
              <a:ea typeface="+mn-ea"/>
              <a:cs typeface="Arial" pitchFamily="34" charset="0"/>
            </a:rPr>
            <a:t>Number</a:t>
          </a:r>
          <a:endParaRPr lang="en-US" sz="1100" b="0" i="0" u="none" strike="noStrike" baseline="0">
            <a:solidFill>
              <a:srgbClr val="000000"/>
            </a:solidFill>
            <a:latin typeface="Arial" pitchFamily="34" charset="0"/>
            <a:cs typeface="Arial" pitchFamily="34" charset="0"/>
          </a:endParaRPr>
        </a:p>
      </xdr:txBody>
    </xdr:sp>
    <xdr:clientData/>
  </xdr:twoCellAnchor>
  <xdr:oneCellAnchor>
    <xdr:from>
      <xdr:col>5</xdr:col>
      <xdr:colOff>928633</xdr:colOff>
      <xdr:row>40</xdr:row>
      <xdr:rowOff>107160</xdr:rowOff>
    </xdr:from>
    <xdr:ext cx="1895134" cy="239809"/>
    <xdr:sp macro="" textlink="">
      <xdr:nvSpPr>
        <xdr:cNvPr id="11" name="TextBox 10"/>
        <xdr:cNvSpPr txBox="1"/>
      </xdr:nvSpPr>
      <xdr:spPr>
        <a:xfrm>
          <a:off x="6524571" y="13227848"/>
          <a:ext cx="1895134"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lang="en-US" sz="1000">
              <a:solidFill>
                <a:schemeClr val="tx1"/>
              </a:solidFill>
              <a:latin typeface="Arial" pitchFamily="34" charset="0"/>
              <a:ea typeface="+mn-ea"/>
              <a:cs typeface="Arial" pitchFamily="34" charset="0"/>
            </a:rPr>
            <a:t>Source</a:t>
          </a:r>
          <a:r>
            <a:rPr lang="sr-Cyrl-RS" sz="1000">
              <a:solidFill>
                <a:schemeClr val="tx1"/>
              </a:solidFill>
              <a:latin typeface="Arial" pitchFamily="34" charset="0"/>
              <a:ea typeface="+mn-ea"/>
              <a:cs typeface="Arial" pitchFamily="34" charset="0"/>
            </a:rPr>
            <a:t>: </a:t>
          </a:r>
          <a:r>
            <a:rPr lang="en-US" sz="1000">
              <a:solidFill>
                <a:schemeClr val="tx1"/>
              </a:solidFill>
              <a:latin typeface="Arial" pitchFamily="34" charset="0"/>
              <a:ea typeface="+mn-ea"/>
              <a:cs typeface="Arial" pitchFamily="34" charset="0"/>
            </a:rPr>
            <a:t>Vital Statistics, SORS</a:t>
          </a:r>
          <a:endParaRPr lang="en-US" sz="1000">
            <a:latin typeface="Arial" pitchFamily="34" charset="0"/>
            <a:cs typeface="Arial" pitchFamily="34" charset="0"/>
          </a:endParaRPr>
        </a:p>
      </xdr:txBody>
    </xdr:sp>
    <xdr:clientData/>
  </xdr:oneCellAnchor>
  <xdr:twoCellAnchor>
    <xdr:from>
      <xdr:col>5</xdr:col>
      <xdr:colOff>726280</xdr:colOff>
      <xdr:row>10</xdr:row>
      <xdr:rowOff>190497</xdr:rowOff>
    </xdr:from>
    <xdr:to>
      <xdr:col>10</xdr:col>
      <xdr:colOff>1015650</xdr:colOff>
      <xdr:row>23</xdr:row>
      <xdr:rowOff>180400</xdr:rowOff>
    </xdr:to>
    <xdr:graphicFrame macro="">
      <xdr:nvGraphicFramePr>
        <xdr:cNvPr id="12" name="Chart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6</xdr:col>
      <xdr:colOff>154722</xdr:colOff>
      <xdr:row>9</xdr:row>
      <xdr:rowOff>297657</xdr:rowOff>
    </xdr:from>
    <xdr:to>
      <xdr:col>9</xdr:col>
      <xdr:colOff>71378</xdr:colOff>
      <xdr:row>10</xdr:row>
      <xdr:rowOff>297654</xdr:rowOff>
    </xdr:to>
    <xdr:sp macro="" textlink="">
      <xdr:nvSpPr>
        <xdr:cNvPr id="13" name="Text Box 67"/>
        <xdr:cNvSpPr txBox="1">
          <a:spLocks noChangeArrowheads="1"/>
        </xdr:cNvSpPr>
      </xdr:nvSpPr>
      <xdr:spPr bwMode="auto">
        <a:xfrm>
          <a:off x="6917472" y="3821907"/>
          <a:ext cx="3131344" cy="309560"/>
        </a:xfrm>
        <a:prstGeom prst="rect">
          <a:avLst/>
        </a:prstGeom>
        <a:noFill/>
        <a:ln w="9525">
          <a:noFill/>
          <a:miter lim="800000"/>
          <a:headEnd/>
          <a:tailEnd/>
        </a:ln>
      </xdr:spPr>
      <xdr:txBody>
        <a:bodyPr vertOverflow="clip" wrap="square" lIns="27432" tIns="22860" rIns="0" bIns="0" anchor="t" upright="1"/>
        <a:lstStyle/>
        <a:p>
          <a:pPr marL="0" marR="0" indent="0" algn="l" defTabSz="914400" rtl="0" eaLnBrk="1" fontAlgn="auto" latinLnBrk="0" hangingPunct="1">
            <a:lnSpc>
              <a:spcPct val="100000"/>
            </a:lnSpc>
            <a:spcBef>
              <a:spcPts val="0"/>
            </a:spcBef>
            <a:spcAft>
              <a:spcPts val="0"/>
            </a:spcAft>
            <a:buClrTx/>
            <a:buSzTx/>
            <a:buFontTx/>
            <a:buNone/>
            <a:tabLst/>
            <a:defRPr sz="1000"/>
          </a:pPr>
          <a:r>
            <a:rPr lang="en-US" sz="1400" b="1" i="0" baseline="0">
              <a:latin typeface="Arial" pitchFamily="34" charset="0"/>
              <a:ea typeface="+mn-ea"/>
              <a:cs typeface="Arial" pitchFamily="34" charset="0"/>
            </a:rPr>
            <a:t>Population size</a:t>
          </a:r>
          <a:r>
            <a:rPr lang="sr-Cyrl-RS" sz="1400" b="1" i="0" baseline="0">
              <a:latin typeface="Arial" pitchFamily="34" charset="0"/>
              <a:ea typeface="+mn-ea"/>
              <a:cs typeface="Arial" pitchFamily="34" charset="0"/>
            </a:rPr>
            <a:t>, 1961</a:t>
          </a:r>
          <a:r>
            <a:rPr lang="sr-Cyrl-RS" sz="1200" b="0" i="0" baseline="0">
              <a:latin typeface="Arial" pitchFamily="34" charset="0"/>
              <a:ea typeface="+mn-ea"/>
              <a:cs typeface="Arial" pitchFamily="34" charset="0"/>
            </a:rPr>
            <a:t>─</a:t>
          </a:r>
          <a:r>
            <a:rPr lang="sr-Cyrl-RS" sz="1400" b="1" i="0" baseline="0">
              <a:latin typeface="Arial" pitchFamily="34" charset="0"/>
              <a:ea typeface="+mn-ea"/>
              <a:cs typeface="Arial" pitchFamily="34" charset="0"/>
            </a:rPr>
            <a:t>20</a:t>
          </a:r>
          <a:r>
            <a:rPr lang="en-US" sz="1400" b="1" i="0" baseline="0">
              <a:latin typeface="Arial" pitchFamily="34" charset="0"/>
              <a:ea typeface="+mn-ea"/>
              <a:cs typeface="Arial" pitchFamily="34" charset="0"/>
            </a:rPr>
            <a:t>23</a:t>
          </a:r>
          <a:endParaRPr lang="en-US" sz="1400" b="0" i="0" u="none" strike="noStrike" baseline="0">
            <a:solidFill>
              <a:srgbClr val="000000"/>
            </a:solidFill>
            <a:latin typeface="Arial"/>
            <a:cs typeface="Arial"/>
          </a:endParaRPr>
        </a:p>
      </xdr:txBody>
    </xdr:sp>
    <xdr:clientData/>
  </xdr:twoCellAnchor>
  <xdr:oneCellAnchor>
    <xdr:from>
      <xdr:col>6</xdr:col>
      <xdr:colOff>59521</xdr:colOff>
      <xdr:row>23</xdr:row>
      <xdr:rowOff>214310</xdr:rowOff>
    </xdr:from>
    <xdr:ext cx="2468880" cy="239809"/>
    <xdr:sp macro="" textlink="">
      <xdr:nvSpPr>
        <xdr:cNvPr id="14" name="TextBox 13"/>
        <xdr:cNvSpPr txBox="1"/>
      </xdr:nvSpPr>
      <xdr:spPr>
        <a:xfrm>
          <a:off x="6822271" y="8072435"/>
          <a:ext cx="2468880"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lang="en-US" sz="1000">
              <a:solidFill>
                <a:schemeClr val="tx1"/>
              </a:solidFill>
              <a:latin typeface="Arial" pitchFamily="34" charset="0"/>
              <a:ea typeface="+mn-ea"/>
              <a:cs typeface="Arial" pitchFamily="34" charset="0"/>
            </a:rPr>
            <a:t>Source</a:t>
          </a:r>
          <a:r>
            <a:rPr lang="sr-Cyrl-RS" sz="1000">
              <a:solidFill>
                <a:schemeClr val="tx1"/>
              </a:solidFill>
              <a:latin typeface="Arial" pitchFamily="34" charset="0"/>
              <a:ea typeface="+mn-ea"/>
              <a:cs typeface="Arial" pitchFamily="34" charset="0"/>
            </a:rPr>
            <a:t>: </a:t>
          </a:r>
          <a:r>
            <a:rPr lang="en-US" sz="1000">
              <a:solidFill>
                <a:schemeClr val="tx1"/>
              </a:solidFill>
              <a:latin typeface="Arial" pitchFamily="34" charset="0"/>
              <a:ea typeface="+mn-ea"/>
              <a:cs typeface="Arial" pitchFamily="34" charset="0"/>
            </a:rPr>
            <a:t>Estimates of population, SORS</a:t>
          </a:r>
          <a:endParaRPr lang="en-US" sz="1000">
            <a:latin typeface="Arial" pitchFamily="34" charset="0"/>
            <a:cs typeface="Arial" pitchFamily="34" charset="0"/>
          </a:endParaRPr>
        </a:p>
      </xdr:txBody>
    </xdr:sp>
    <xdr:clientData/>
  </xdr:oneCellAnchor>
  <xdr:twoCellAnchor>
    <xdr:from>
      <xdr:col>0</xdr:col>
      <xdr:colOff>202402</xdr:colOff>
      <xdr:row>44</xdr:row>
      <xdr:rowOff>35723</xdr:rowOff>
    </xdr:from>
    <xdr:to>
      <xdr:col>5</xdr:col>
      <xdr:colOff>348896</xdr:colOff>
      <xdr:row>57</xdr:row>
      <xdr:rowOff>62202</xdr:rowOff>
    </xdr:to>
    <xdr:graphicFrame macro="">
      <xdr:nvGraphicFramePr>
        <xdr:cNvPr id="15" name="Chart 1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0</xdr:col>
      <xdr:colOff>440528</xdr:colOff>
      <xdr:row>43</xdr:row>
      <xdr:rowOff>0</xdr:rowOff>
    </xdr:from>
    <xdr:to>
      <xdr:col>4</xdr:col>
      <xdr:colOff>654842</xdr:colOff>
      <xdr:row>44</xdr:row>
      <xdr:rowOff>130968</xdr:rowOff>
    </xdr:to>
    <xdr:sp macro="" textlink="">
      <xdr:nvSpPr>
        <xdr:cNvPr id="16" name="Text Box 67"/>
        <xdr:cNvSpPr txBox="1">
          <a:spLocks noChangeArrowheads="1"/>
        </xdr:cNvSpPr>
      </xdr:nvSpPr>
      <xdr:spPr bwMode="auto">
        <a:xfrm>
          <a:off x="440528" y="14211300"/>
          <a:ext cx="4757739" cy="445293"/>
        </a:xfrm>
        <a:prstGeom prst="rect">
          <a:avLst/>
        </a:prstGeom>
        <a:noFill/>
        <a:ln w="9525">
          <a:noFill/>
          <a:miter lim="800000"/>
          <a:headEnd/>
          <a:tailEnd/>
        </a:ln>
      </xdr:spPr>
      <xdr:txBody>
        <a:bodyPr vertOverflow="clip" wrap="square" lIns="27432" tIns="22860" rIns="0" bIns="0" anchor="t" upright="1"/>
        <a:lstStyle/>
        <a:p>
          <a:pPr marL="0" marR="0" indent="0" algn="l" defTabSz="914400" rtl="0" eaLnBrk="1" fontAlgn="auto" latinLnBrk="0" hangingPunct="1">
            <a:lnSpc>
              <a:spcPct val="100000"/>
            </a:lnSpc>
            <a:spcBef>
              <a:spcPts val="0"/>
            </a:spcBef>
            <a:spcAft>
              <a:spcPts val="0"/>
            </a:spcAft>
            <a:buClrTx/>
            <a:buSzTx/>
            <a:buFontTx/>
            <a:buNone/>
            <a:tabLst/>
            <a:defRPr sz="1000"/>
          </a:pPr>
          <a:r>
            <a:rPr lang="en-US" sz="1400" b="1" i="0" baseline="0">
              <a:latin typeface="Arial" pitchFamily="34" charset="0"/>
              <a:ea typeface="+mn-ea"/>
              <a:cs typeface="Arial" pitchFamily="34" charset="0"/>
            </a:rPr>
            <a:t>Deaths</a:t>
          </a:r>
          <a:r>
            <a:rPr lang="sr-Cyrl-RS" sz="1400" b="1" i="0" baseline="0">
              <a:latin typeface="Arial" pitchFamily="34" charset="0"/>
              <a:ea typeface="+mn-ea"/>
              <a:cs typeface="Arial" pitchFamily="34" charset="0"/>
            </a:rPr>
            <a:t> </a:t>
          </a:r>
          <a:r>
            <a:rPr lang="en-US" sz="1400" b="1" i="0" baseline="0">
              <a:latin typeface="Arial" pitchFamily="34" charset="0"/>
              <a:ea typeface="+mn-ea"/>
              <a:cs typeface="Arial" pitchFamily="34" charset="0"/>
            </a:rPr>
            <a:t>per </a:t>
          </a:r>
          <a:r>
            <a:rPr lang="sr-Cyrl-RS" sz="1400" b="1" i="0" baseline="0">
              <a:latin typeface="Arial" pitchFamily="34" charset="0"/>
              <a:ea typeface="+mn-ea"/>
              <a:cs typeface="Arial" pitchFamily="34" charset="0"/>
            </a:rPr>
            <a:t>1</a:t>
          </a:r>
          <a:r>
            <a:rPr lang="en-US" sz="1400" b="1" i="0" baseline="0">
              <a:latin typeface="Arial" pitchFamily="34" charset="0"/>
              <a:ea typeface="+mn-ea"/>
              <a:cs typeface="Arial" pitchFamily="34" charset="0"/>
            </a:rPr>
            <a:t>,</a:t>
          </a:r>
          <a:r>
            <a:rPr lang="sr-Cyrl-RS" sz="1400" b="1" i="0" baseline="0">
              <a:latin typeface="Arial" pitchFamily="34" charset="0"/>
              <a:ea typeface="+mn-ea"/>
              <a:cs typeface="Arial" pitchFamily="34" charset="0"/>
            </a:rPr>
            <a:t>000 </a:t>
          </a:r>
          <a:r>
            <a:rPr lang="en-US" sz="1400" b="1" i="0" baseline="0">
              <a:latin typeface="Arial" pitchFamily="34" charset="0"/>
              <a:ea typeface="+mn-ea"/>
              <a:cs typeface="Arial" pitchFamily="34" charset="0"/>
            </a:rPr>
            <a:t>population</a:t>
          </a:r>
          <a:r>
            <a:rPr lang="sr-Cyrl-RS" sz="1400" b="1" i="0" baseline="0">
              <a:latin typeface="Arial" pitchFamily="34" charset="0"/>
              <a:ea typeface="+mn-ea"/>
              <a:cs typeface="Arial" pitchFamily="34" charset="0"/>
            </a:rPr>
            <a:t>, 1961─20</a:t>
          </a:r>
          <a:r>
            <a:rPr lang="en-US" sz="1400" b="1" i="0" baseline="0">
              <a:latin typeface="Arial" pitchFamily="34" charset="0"/>
              <a:ea typeface="+mn-ea"/>
              <a:cs typeface="Arial" pitchFamily="34" charset="0"/>
            </a:rPr>
            <a:t>23</a:t>
          </a:r>
          <a:endParaRPr lang="sr-Cyrl-RS" sz="1400" b="1" i="0" baseline="0">
            <a:latin typeface="Arial" pitchFamily="34" charset="0"/>
            <a:ea typeface="+mn-ea"/>
            <a:cs typeface="Arial" pitchFamily="34" charset="0"/>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100" b="0" i="0" u="none" strike="noStrike" baseline="0">
              <a:solidFill>
                <a:srgbClr val="000000"/>
              </a:solidFill>
              <a:latin typeface="Arial" pitchFamily="34" charset="0"/>
              <a:ea typeface="+mn-ea"/>
              <a:cs typeface="Arial" pitchFamily="34" charset="0"/>
            </a:rPr>
            <a:t>Number</a:t>
          </a:r>
          <a:endParaRPr lang="en-US" sz="1100" b="0" i="0" u="none" strike="noStrike" baseline="0">
            <a:solidFill>
              <a:srgbClr val="000000"/>
            </a:solidFill>
            <a:latin typeface="Arial" pitchFamily="34" charset="0"/>
            <a:cs typeface="Arial" pitchFamily="34" charset="0"/>
          </a:endParaRPr>
        </a:p>
      </xdr:txBody>
    </xdr:sp>
    <xdr:clientData/>
  </xdr:twoCellAnchor>
  <xdr:twoCellAnchor>
    <xdr:from>
      <xdr:col>5</xdr:col>
      <xdr:colOff>714375</xdr:colOff>
      <xdr:row>44</xdr:row>
      <xdr:rowOff>95250</xdr:rowOff>
    </xdr:from>
    <xdr:to>
      <xdr:col>10</xdr:col>
      <xdr:colOff>1003745</xdr:colOff>
      <xdr:row>57</xdr:row>
      <xdr:rowOff>25627</xdr:rowOff>
    </xdr:to>
    <xdr:graphicFrame macro="">
      <xdr:nvGraphicFramePr>
        <xdr:cNvPr id="17" name="Chart 1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5</xdr:col>
      <xdr:colOff>988159</xdr:colOff>
      <xdr:row>43</xdr:row>
      <xdr:rowOff>4</xdr:rowOff>
    </xdr:from>
    <xdr:to>
      <xdr:col>10</xdr:col>
      <xdr:colOff>416660</xdr:colOff>
      <xdr:row>44</xdr:row>
      <xdr:rowOff>107161</xdr:rowOff>
    </xdr:to>
    <xdr:sp macro="" textlink="">
      <xdr:nvSpPr>
        <xdr:cNvPr id="18" name="Text Box 67"/>
        <xdr:cNvSpPr txBox="1">
          <a:spLocks noChangeArrowheads="1"/>
        </xdr:cNvSpPr>
      </xdr:nvSpPr>
      <xdr:spPr bwMode="auto">
        <a:xfrm>
          <a:off x="6584097" y="14049379"/>
          <a:ext cx="4881563" cy="416720"/>
        </a:xfrm>
        <a:prstGeom prst="rect">
          <a:avLst/>
        </a:prstGeom>
        <a:noFill/>
        <a:ln w="9525">
          <a:noFill/>
          <a:miter lim="800000"/>
          <a:headEnd/>
          <a:tailEnd/>
        </a:ln>
      </xdr:spPr>
      <xdr:txBody>
        <a:bodyPr vertOverflow="clip" wrap="square" lIns="27432" tIns="22860" rIns="0" bIns="0" anchor="t" upright="1"/>
        <a:lstStyle/>
        <a:p>
          <a:pPr marL="0" marR="0" indent="0" algn="l" defTabSz="914400" rtl="0" eaLnBrk="1" fontAlgn="auto" latinLnBrk="0" hangingPunct="1">
            <a:lnSpc>
              <a:spcPct val="100000"/>
            </a:lnSpc>
            <a:spcBef>
              <a:spcPts val="0"/>
            </a:spcBef>
            <a:spcAft>
              <a:spcPts val="0"/>
            </a:spcAft>
            <a:buClrTx/>
            <a:buSzTx/>
            <a:buFontTx/>
            <a:buNone/>
            <a:tabLst/>
            <a:defRPr sz="1000"/>
          </a:pPr>
          <a:r>
            <a:rPr lang="en-US" sz="1400" b="1" i="0" baseline="0">
              <a:latin typeface="Arial" pitchFamily="34" charset="0"/>
              <a:ea typeface="+mn-ea"/>
              <a:cs typeface="Arial" pitchFamily="34" charset="0"/>
            </a:rPr>
            <a:t>Natural increase</a:t>
          </a:r>
          <a:r>
            <a:rPr lang="sr-Cyrl-RS" sz="1400" b="1" i="0" baseline="0">
              <a:latin typeface="Arial" pitchFamily="34" charset="0"/>
              <a:ea typeface="+mn-ea"/>
              <a:cs typeface="Arial" pitchFamily="34" charset="0"/>
            </a:rPr>
            <a:t> </a:t>
          </a:r>
          <a:r>
            <a:rPr lang="en-US" sz="1400" b="1" i="0" baseline="0">
              <a:latin typeface="Arial" pitchFamily="34" charset="0"/>
              <a:ea typeface="+mn-ea"/>
              <a:cs typeface="Arial" pitchFamily="34" charset="0"/>
            </a:rPr>
            <a:t>per</a:t>
          </a:r>
          <a:r>
            <a:rPr lang="sr-Cyrl-RS" sz="1400" b="1" i="0" baseline="0">
              <a:latin typeface="Arial" pitchFamily="34" charset="0"/>
              <a:ea typeface="+mn-ea"/>
              <a:cs typeface="Arial" pitchFamily="34" charset="0"/>
            </a:rPr>
            <a:t> 1</a:t>
          </a:r>
          <a:r>
            <a:rPr lang="en-US" sz="1400" b="1" i="0" baseline="0">
              <a:latin typeface="Arial" pitchFamily="34" charset="0"/>
              <a:ea typeface="+mn-ea"/>
              <a:cs typeface="Arial" pitchFamily="34" charset="0"/>
            </a:rPr>
            <a:t>,</a:t>
          </a:r>
          <a:r>
            <a:rPr lang="sr-Cyrl-RS" sz="1400" b="1" i="0" baseline="0">
              <a:latin typeface="Arial" pitchFamily="34" charset="0"/>
              <a:ea typeface="+mn-ea"/>
              <a:cs typeface="Arial" pitchFamily="34" charset="0"/>
            </a:rPr>
            <a:t>000 </a:t>
          </a:r>
          <a:r>
            <a:rPr lang="en-US" sz="1400" b="1" i="0" baseline="0">
              <a:latin typeface="Arial" pitchFamily="34" charset="0"/>
              <a:ea typeface="+mn-ea"/>
              <a:cs typeface="Arial" pitchFamily="34" charset="0"/>
            </a:rPr>
            <a:t>population</a:t>
          </a:r>
          <a:r>
            <a:rPr lang="sr-Cyrl-RS" sz="1400" b="1" i="0" baseline="0">
              <a:latin typeface="Arial" pitchFamily="34" charset="0"/>
              <a:ea typeface="+mn-ea"/>
              <a:cs typeface="Arial" pitchFamily="34" charset="0"/>
            </a:rPr>
            <a:t>, 1961─20</a:t>
          </a:r>
          <a:r>
            <a:rPr lang="en-US" sz="1400" b="1" i="0" baseline="0">
              <a:latin typeface="Arial" pitchFamily="34" charset="0"/>
              <a:ea typeface="+mn-ea"/>
              <a:cs typeface="Arial" pitchFamily="34" charset="0"/>
            </a:rPr>
            <a:t>23</a:t>
          </a:r>
          <a:endParaRPr lang="sr-Cyrl-RS" sz="1400" b="1" i="0" baseline="0">
            <a:latin typeface="Arial" pitchFamily="34" charset="0"/>
            <a:ea typeface="+mn-ea"/>
            <a:cs typeface="Arial" pitchFamily="34" charset="0"/>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100" b="0" i="0" u="none" strike="noStrike" baseline="0">
              <a:solidFill>
                <a:srgbClr val="000000"/>
              </a:solidFill>
              <a:latin typeface="Arial" pitchFamily="34" charset="0"/>
              <a:ea typeface="+mn-ea"/>
              <a:cs typeface="Arial" pitchFamily="34" charset="0"/>
            </a:rPr>
            <a:t>Number</a:t>
          </a:r>
          <a:endParaRPr lang="en-US" sz="1100" b="0" i="0" u="none" strike="noStrike" baseline="0">
            <a:solidFill>
              <a:srgbClr val="000000"/>
            </a:solidFill>
            <a:latin typeface="Arial" pitchFamily="34" charset="0"/>
            <a:cs typeface="Arial" pitchFamily="34" charset="0"/>
          </a:endParaRPr>
        </a:p>
      </xdr:txBody>
    </xdr:sp>
    <xdr:clientData/>
  </xdr:twoCellAnchor>
  <xdr:oneCellAnchor>
    <xdr:from>
      <xdr:col>0</xdr:col>
      <xdr:colOff>369092</xdr:colOff>
      <xdr:row>57</xdr:row>
      <xdr:rowOff>178599</xdr:rowOff>
    </xdr:from>
    <xdr:ext cx="1895134" cy="239809"/>
    <xdr:sp macro="" textlink="">
      <xdr:nvSpPr>
        <xdr:cNvPr id="19" name="TextBox 18"/>
        <xdr:cNvSpPr txBox="1"/>
      </xdr:nvSpPr>
      <xdr:spPr>
        <a:xfrm>
          <a:off x="369092" y="18561849"/>
          <a:ext cx="1895134"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lang="en-US" sz="1000">
              <a:solidFill>
                <a:schemeClr val="tx1"/>
              </a:solidFill>
              <a:latin typeface="Arial" pitchFamily="34" charset="0"/>
              <a:ea typeface="+mn-ea"/>
              <a:cs typeface="Arial" pitchFamily="34" charset="0"/>
            </a:rPr>
            <a:t>Source</a:t>
          </a:r>
          <a:r>
            <a:rPr lang="sr-Cyrl-RS" sz="1000">
              <a:solidFill>
                <a:schemeClr val="tx1"/>
              </a:solidFill>
              <a:latin typeface="Arial" pitchFamily="34" charset="0"/>
              <a:ea typeface="+mn-ea"/>
              <a:cs typeface="Arial" pitchFamily="34" charset="0"/>
            </a:rPr>
            <a:t>: </a:t>
          </a:r>
          <a:r>
            <a:rPr lang="en-US" sz="1000">
              <a:solidFill>
                <a:schemeClr val="tx1"/>
              </a:solidFill>
              <a:latin typeface="Arial" pitchFamily="34" charset="0"/>
              <a:ea typeface="+mn-ea"/>
              <a:cs typeface="Arial" pitchFamily="34" charset="0"/>
            </a:rPr>
            <a:t>Vital Statistics, SORS</a:t>
          </a:r>
          <a:endParaRPr lang="en-US" sz="1000">
            <a:latin typeface="Arial" pitchFamily="34" charset="0"/>
            <a:cs typeface="Arial" pitchFamily="34" charset="0"/>
          </a:endParaRPr>
        </a:p>
      </xdr:txBody>
    </xdr:sp>
    <xdr:clientData/>
  </xdr:oneCellAnchor>
  <xdr:oneCellAnchor>
    <xdr:from>
      <xdr:col>5</xdr:col>
      <xdr:colOff>904818</xdr:colOff>
      <xdr:row>57</xdr:row>
      <xdr:rowOff>156488</xdr:rowOff>
    </xdr:from>
    <xdr:ext cx="1895134" cy="239809"/>
    <xdr:sp macro="" textlink="">
      <xdr:nvSpPr>
        <xdr:cNvPr id="20" name="TextBox 19"/>
        <xdr:cNvSpPr txBox="1"/>
      </xdr:nvSpPr>
      <xdr:spPr>
        <a:xfrm>
          <a:off x="6500756" y="18539738"/>
          <a:ext cx="1895134"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lang="en-US" sz="1000">
              <a:solidFill>
                <a:schemeClr val="tx1"/>
              </a:solidFill>
              <a:latin typeface="Arial" pitchFamily="34" charset="0"/>
              <a:ea typeface="+mn-ea"/>
              <a:cs typeface="Arial" pitchFamily="34" charset="0"/>
            </a:rPr>
            <a:t>Source</a:t>
          </a:r>
          <a:r>
            <a:rPr lang="sr-Cyrl-RS" sz="1000">
              <a:solidFill>
                <a:schemeClr val="tx1"/>
              </a:solidFill>
              <a:latin typeface="Arial" pitchFamily="34" charset="0"/>
              <a:ea typeface="+mn-ea"/>
              <a:cs typeface="Arial" pitchFamily="34" charset="0"/>
            </a:rPr>
            <a:t>: </a:t>
          </a:r>
          <a:r>
            <a:rPr lang="en-US" sz="1000">
              <a:solidFill>
                <a:schemeClr val="tx1"/>
              </a:solidFill>
              <a:latin typeface="Arial" pitchFamily="34" charset="0"/>
              <a:ea typeface="+mn-ea"/>
              <a:cs typeface="Arial" pitchFamily="34" charset="0"/>
            </a:rPr>
            <a:t>Vital Statistics, SORS</a:t>
          </a:r>
          <a:endParaRPr lang="en-US" sz="1000">
            <a:latin typeface="Arial" pitchFamily="34" charset="0"/>
            <a:cs typeface="Arial" pitchFamily="34" charset="0"/>
          </a:endParaRPr>
        </a:p>
      </xdr:txBody>
    </xdr:sp>
    <xdr:clientData/>
  </xdr:oneCellAnchor>
  <xdr:twoCellAnchor>
    <xdr:from>
      <xdr:col>5</xdr:col>
      <xdr:colOff>666751</xdr:colOff>
      <xdr:row>62</xdr:row>
      <xdr:rowOff>95255</xdr:rowOff>
    </xdr:from>
    <xdr:to>
      <xdr:col>10</xdr:col>
      <xdr:colOff>956121</xdr:colOff>
      <xdr:row>75</xdr:row>
      <xdr:rowOff>85158</xdr:rowOff>
    </xdr:to>
    <xdr:graphicFrame macro="">
      <xdr:nvGraphicFramePr>
        <xdr:cNvPr id="21" name="Chart 2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editAs="oneCell">
    <xdr:from>
      <xdr:col>5</xdr:col>
      <xdr:colOff>957545</xdr:colOff>
      <xdr:row>61</xdr:row>
      <xdr:rowOff>35724</xdr:rowOff>
    </xdr:from>
    <xdr:to>
      <xdr:col>10</xdr:col>
      <xdr:colOff>600358</xdr:colOff>
      <xdr:row>62</xdr:row>
      <xdr:rowOff>142880</xdr:rowOff>
    </xdr:to>
    <xdr:sp macro="" textlink="">
      <xdr:nvSpPr>
        <xdr:cNvPr id="22" name="Text Box 67"/>
        <xdr:cNvSpPr txBox="1">
          <a:spLocks noChangeArrowheads="1"/>
        </xdr:cNvSpPr>
      </xdr:nvSpPr>
      <xdr:spPr bwMode="auto">
        <a:xfrm>
          <a:off x="6553483" y="19657224"/>
          <a:ext cx="5095875" cy="416719"/>
        </a:xfrm>
        <a:prstGeom prst="rect">
          <a:avLst/>
        </a:prstGeom>
        <a:noFill/>
        <a:ln w="9525">
          <a:noFill/>
          <a:miter lim="800000"/>
          <a:headEnd/>
          <a:tailEnd/>
        </a:ln>
      </xdr:spPr>
      <xdr:txBody>
        <a:bodyPr vertOverflow="clip" wrap="square" lIns="27432" tIns="22860" rIns="0" bIns="0" anchor="t" upright="1"/>
        <a:lstStyle/>
        <a:p>
          <a:pPr marL="0" marR="0" indent="0" algn="l" defTabSz="914400" rtl="0" eaLnBrk="1" fontAlgn="auto" latinLnBrk="0" hangingPunct="1">
            <a:lnSpc>
              <a:spcPct val="100000"/>
            </a:lnSpc>
            <a:spcBef>
              <a:spcPts val="0"/>
            </a:spcBef>
            <a:spcAft>
              <a:spcPts val="0"/>
            </a:spcAft>
            <a:buClrTx/>
            <a:buSzTx/>
            <a:buFontTx/>
            <a:buNone/>
            <a:tabLst/>
            <a:defRPr sz="1000"/>
          </a:pPr>
          <a:r>
            <a:rPr lang="en-US" sz="1400" b="1" i="0" baseline="0">
              <a:latin typeface="Arial" pitchFamily="34" charset="0"/>
              <a:ea typeface="+mn-ea"/>
              <a:cs typeface="Arial" pitchFamily="34" charset="0"/>
            </a:rPr>
            <a:t>Infants deaths</a:t>
          </a:r>
          <a:r>
            <a:rPr lang="sr-Cyrl-RS" sz="1400" b="1" i="0" baseline="0">
              <a:latin typeface="Arial" pitchFamily="34" charset="0"/>
              <a:ea typeface="+mn-ea"/>
              <a:cs typeface="Arial" pitchFamily="34" charset="0"/>
            </a:rPr>
            <a:t> </a:t>
          </a:r>
          <a:r>
            <a:rPr lang="en-US" sz="1400" b="1" i="0" baseline="0">
              <a:latin typeface="Arial" pitchFamily="34" charset="0"/>
              <a:ea typeface="+mn-ea"/>
              <a:cs typeface="Arial" pitchFamily="34" charset="0"/>
            </a:rPr>
            <a:t>per </a:t>
          </a:r>
          <a:r>
            <a:rPr lang="sr-Cyrl-RS" sz="1400" b="1" i="0" baseline="0">
              <a:latin typeface="Arial" pitchFamily="34" charset="0"/>
              <a:ea typeface="+mn-ea"/>
              <a:cs typeface="Arial" pitchFamily="34" charset="0"/>
            </a:rPr>
            <a:t>1</a:t>
          </a:r>
          <a:r>
            <a:rPr lang="en-US" sz="1400" b="1" i="0" baseline="0">
              <a:latin typeface="Arial" pitchFamily="34" charset="0"/>
              <a:ea typeface="+mn-ea"/>
              <a:cs typeface="Arial" pitchFamily="34" charset="0"/>
            </a:rPr>
            <a:t>,</a:t>
          </a:r>
          <a:r>
            <a:rPr lang="sr-Cyrl-RS" sz="1400" b="1" i="0" baseline="0">
              <a:latin typeface="Arial" pitchFamily="34" charset="0"/>
              <a:ea typeface="+mn-ea"/>
              <a:cs typeface="Arial" pitchFamily="34" charset="0"/>
            </a:rPr>
            <a:t>000 </a:t>
          </a:r>
          <a:r>
            <a:rPr lang="en-US" sz="1400" b="1" i="0" baseline="0">
              <a:latin typeface="Arial" pitchFamily="34" charset="0"/>
              <a:ea typeface="+mn-ea"/>
              <a:cs typeface="Arial" pitchFamily="34" charset="0"/>
            </a:rPr>
            <a:t>livebirths</a:t>
          </a:r>
          <a:r>
            <a:rPr lang="sr-Cyrl-RS" sz="1400" b="1" i="0" baseline="0">
              <a:latin typeface="Arial" pitchFamily="34" charset="0"/>
              <a:ea typeface="+mn-ea"/>
              <a:cs typeface="Arial" pitchFamily="34" charset="0"/>
            </a:rPr>
            <a:t>, 1961─20</a:t>
          </a:r>
          <a:r>
            <a:rPr lang="en-US" sz="1400" b="1" i="0" baseline="0">
              <a:latin typeface="Arial" pitchFamily="34" charset="0"/>
              <a:ea typeface="+mn-ea"/>
              <a:cs typeface="Arial" pitchFamily="34" charset="0"/>
            </a:rPr>
            <a:t>23</a:t>
          </a:r>
          <a:endParaRPr lang="sr-Cyrl-RS" sz="1400" b="1" i="0" baseline="0">
            <a:latin typeface="Arial" pitchFamily="34" charset="0"/>
            <a:ea typeface="+mn-ea"/>
            <a:cs typeface="Arial" pitchFamily="34" charset="0"/>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100" b="0" i="0" u="none" strike="noStrike" baseline="0">
              <a:solidFill>
                <a:srgbClr val="000000"/>
              </a:solidFill>
              <a:latin typeface="Arial" pitchFamily="34" charset="0"/>
              <a:ea typeface="+mn-ea"/>
              <a:cs typeface="Arial" pitchFamily="34" charset="0"/>
            </a:rPr>
            <a:t>Number</a:t>
          </a:r>
          <a:endParaRPr lang="en-US" sz="1100" b="0" i="0" u="none" strike="noStrike" baseline="0">
            <a:solidFill>
              <a:srgbClr val="000000"/>
            </a:solidFill>
            <a:latin typeface="Arial" pitchFamily="34" charset="0"/>
            <a:cs typeface="Arial" pitchFamily="34" charset="0"/>
          </a:endParaRPr>
        </a:p>
      </xdr:txBody>
    </xdr:sp>
    <xdr:clientData/>
  </xdr:twoCellAnchor>
  <xdr:oneCellAnchor>
    <xdr:from>
      <xdr:col>5</xdr:col>
      <xdr:colOff>898016</xdr:colOff>
      <xdr:row>75</xdr:row>
      <xdr:rowOff>166697</xdr:rowOff>
    </xdr:from>
    <xdr:ext cx="1895134" cy="239809"/>
    <xdr:sp macro="" textlink="">
      <xdr:nvSpPr>
        <xdr:cNvPr id="23" name="TextBox 22"/>
        <xdr:cNvSpPr txBox="1"/>
      </xdr:nvSpPr>
      <xdr:spPr>
        <a:xfrm>
          <a:off x="6493954" y="24122072"/>
          <a:ext cx="1895134"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lang="en-US" sz="1000">
              <a:solidFill>
                <a:schemeClr val="tx1"/>
              </a:solidFill>
              <a:latin typeface="Arial" pitchFamily="34" charset="0"/>
              <a:ea typeface="+mn-ea"/>
              <a:cs typeface="Arial" pitchFamily="34" charset="0"/>
            </a:rPr>
            <a:t>Source</a:t>
          </a:r>
          <a:r>
            <a:rPr lang="sr-Cyrl-RS" sz="1000">
              <a:solidFill>
                <a:schemeClr val="tx1"/>
              </a:solidFill>
              <a:latin typeface="Arial" pitchFamily="34" charset="0"/>
              <a:ea typeface="+mn-ea"/>
              <a:cs typeface="Arial" pitchFamily="34" charset="0"/>
            </a:rPr>
            <a:t>: </a:t>
          </a:r>
          <a:r>
            <a:rPr lang="en-US" sz="1000">
              <a:solidFill>
                <a:schemeClr val="tx1"/>
              </a:solidFill>
              <a:latin typeface="Arial" pitchFamily="34" charset="0"/>
              <a:ea typeface="+mn-ea"/>
              <a:cs typeface="Arial" pitchFamily="34" charset="0"/>
            </a:rPr>
            <a:t>Vital Statistics, SORS</a:t>
          </a:r>
          <a:endParaRPr lang="en-US" sz="1000">
            <a:latin typeface="Arial" pitchFamily="34" charset="0"/>
            <a:cs typeface="Arial" pitchFamily="34" charset="0"/>
          </a:endParaRPr>
        </a:p>
      </xdr:txBody>
    </xdr:sp>
    <xdr:clientData/>
  </xdr:oneCellAnchor>
  <xdr:twoCellAnchor>
    <xdr:from>
      <xdr:col>8</xdr:col>
      <xdr:colOff>488168</xdr:colOff>
      <xdr:row>2</xdr:row>
      <xdr:rowOff>464322</xdr:rowOff>
    </xdr:from>
    <xdr:to>
      <xdr:col>10</xdr:col>
      <xdr:colOff>1042523</xdr:colOff>
      <xdr:row>3</xdr:row>
      <xdr:rowOff>571477</xdr:rowOff>
    </xdr:to>
    <xdr:sp macro="" textlink="">
      <xdr:nvSpPr>
        <xdr:cNvPr id="24" name="TextBox 23"/>
        <xdr:cNvSpPr txBox="1"/>
      </xdr:nvSpPr>
      <xdr:spPr>
        <a:xfrm>
          <a:off x="9422618" y="1140597"/>
          <a:ext cx="2707005" cy="6310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lang="en-US" sz="2000" b="1">
              <a:solidFill>
                <a:srgbClr val="084F96"/>
              </a:solidFill>
              <a:latin typeface="Arial" pitchFamily="34" charset="0"/>
              <a:cs typeface="Arial" pitchFamily="34" charset="0"/>
            </a:rPr>
            <a:t>Profile</a:t>
          </a:r>
          <a:endParaRPr lang="sr-Cyrl-RS" sz="1400" b="1">
            <a:solidFill>
              <a:srgbClr val="084F96"/>
            </a:solidFill>
            <a:latin typeface="Arial" pitchFamily="34" charset="0"/>
            <a:cs typeface="Arial" pitchFamily="34" charset="0"/>
          </a:endParaRPr>
        </a:p>
        <a:p>
          <a:pPr algn="r"/>
          <a:r>
            <a:rPr lang="en-US" sz="1400" b="1">
              <a:solidFill>
                <a:srgbClr val="084F96"/>
              </a:solidFill>
              <a:latin typeface="Arial" pitchFamily="34" charset="0"/>
              <a:cs typeface="Arial" pitchFamily="34" charset="0"/>
            </a:rPr>
            <a:t>July </a:t>
          </a:r>
          <a:r>
            <a:rPr lang="sr-Cyrl-RS" sz="1400" b="1">
              <a:solidFill>
                <a:srgbClr val="084F96"/>
              </a:solidFill>
              <a:latin typeface="Arial" pitchFamily="34" charset="0"/>
              <a:cs typeface="Arial" pitchFamily="34" charset="0"/>
            </a:rPr>
            <a:t>20</a:t>
          </a:r>
          <a:r>
            <a:rPr lang="en-US" sz="1400" b="1">
              <a:solidFill>
                <a:srgbClr val="084F96"/>
              </a:solidFill>
              <a:latin typeface="Arial" pitchFamily="34" charset="0"/>
              <a:cs typeface="Arial" pitchFamily="34" charset="0"/>
            </a:rPr>
            <a:t>24</a:t>
          </a:r>
        </a:p>
      </xdr:txBody>
    </xdr:sp>
    <xdr:clientData/>
  </xdr:twoCellAnchor>
  <xdr:twoCellAnchor editAs="oneCell">
    <xdr:from>
      <xdr:col>0</xdr:col>
      <xdr:colOff>142872</xdr:colOff>
      <xdr:row>0</xdr:row>
      <xdr:rowOff>83342</xdr:rowOff>
    </xdr:from>
    <xdr:to>
      <xdr:col>2</xdr:col>
      <xdr:colOff>19047</xdr:colOff>
      <xdr:row>0</xdr:row>
      <xdr:rowOff>616742</xdr:rowOff>
    </xdr:to>
    <xdr:pic>
      <xdr:nvPicPr>
        <xdr:cNvPr id="25" name="Picture 24">
          <a:hlinkClick xmlns:r="http://schemas.openxmlformats.org/officeDocument/2006/relationships" r:id="rId8" tooltip="Statistical Office of the Republic of Serbia"/>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42872" y="83342"/>
          <a:ext cx="2028825" cy="533400"/>
        </a:xfrm>
        <a:prstGeom prst="rect">
          <a:avLst/>
        </a:prstGeom>
      </xdr:spPr>
    </xdr:pic>
    <xdr:clientData/>
  </xdr:twoCellAnchor>
  <xdr:twoCellAnchor editAs="oneCell">
    <xdr:from>
      <xdr:col>8</xdr:col>
      <xdr:colOff>964409</xdr:colOff>
      <xdr:row>0</xdr:row>
      <xdr:rowOff>23812</xdr:rowOff>
    </xdr:from>
    <xdr:to>
      <xdr:col>11</xdr:col>
      <xdr:colOff>141033</xdr:colOff>
      <xdr:row>2</xdr:row>
      <xdr:rowOff>83344</xdr:rowOff>
    </xdr:to>
    <xdr:pic>
      <xdr:nvPicPr>
        <xdr:cNvPr id="26" name="Picture 25" descr="adaptation_logo.png">
          <a:hlinkClick xmlns:r="http://schemas.openxmlformats.org/officeDocument/2006/relationships" r:id="rId10" tooltip="Natural changes of population - online database"/>
        </xdr:cNvPr>
        <xdr:cNvPicPr>
          <a:picLocks noChangeAspect="1"/>
        </xdr:cNvPicPr>
      </xdr:nvPicPr>
      <xdr:blipFill>
        <a:blip xmlns:r="http://schemas.openxmlformats.org/officeDocument/2006/relationships" r:embed="rId11" cstate="print"/>
        <a:stretch>
          <a:fillRect/>
        </a:stretch>
      </xdr:blipFill>
      <xdr:spPr>
        <a:xfrm>
          <a:off x="9898859" y="23812"/>
          <a:ext cx="2405599" cy="735807"/>
        </a:xfrm>
        <a:prstGeom prst="rect">
          <a:avLst/>
        </a:prstGeom>
      </xdr:spPr>
    </xdr:pic>
    <xdr:clientData/>
  </xdr:twoCellAnchor>
  <xdr:twoCellAnchor editAs="oneCell">
    <xdr:from>
      <xdr:col>1</xdr:col>
      <xdr:colOff>119070</xdr:colOff>
      <xdr:row>193</xdr:row>
      <xdr:rowOff>233349</xdr:rowOff>
    </xdr:from>
    <xdr:to>
      <xdr:col>1</xdr:col>
      <xdr:colOff>854876</xdr:colOff>
      <xdr:row>196</xdr:row>
      <xdr:rowOff>69848</xdr:rowOff>
    </xdr:to>
    <xdr:pic>
      <xdr:nvPicPr>
        <xdr:cNvPr id="27" name="Picture 26"/>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rcRect l="16843" t="9251" r="15039" b="9140"/>
        <a:stretch>
          <a:fillRect/>
        </a:stretch>
      </xdr:blipFill>
      <xdr:spPr bwMode="auto">
        <a:xfrm>
          <a:off x="1190633" y="64669974"/>
          <a:ext cx="735806" cy="7651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95250</xdr:colOff>
      <xdr:row>189</xdr:row>
      <xdr:rowOff>285750</xdr:rowOff>
    </xdr:from>
    <xdr:to>
      <xdr:col>1</xdr:col>
      <xdr:colOff>857250</xdr:colOff>
      <xdr:row>192</xdr:row>
      <xdr:rowOff>57150</xdr:rowOff>
    </xdr:to>
    <xdr:pic>
      <xdr:nvPicPr>
        <xdr:cNvPr id="28" name="Picture 27"/>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rcRect t="-2" b="10043"/>
        <a:stretch>
          <a:fillRect/>
        </a:stretch>
      </xdr:blipFill>
      <xdr:spPr bwMode="auto">
        <a:xfrm>
          <a:off x="1166813" y="63484125"/>
          <a:ext cx="762000" cy="7000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95248</xdr:colOff>
      <xdr:row>185</xdr:row>
      <xdr:rowOff>261939</xdr:rowOff>
    </xdr:from>
    <xdr:to>
      <xdr:col>1</xdr:col>
      <xdr:colOff>826768</xdr:colOff>
      <xdr:row>188</xdr:row>
      <xdr:rowOff>64771</xdr:rowOff>
    </xdr:to>
    <xdr:pic>
      <xdr:nvPicPr>
        <xdr:cNvPr id="29" name="Picture 28"/>
        <xdr:cNvPicPr>
          <a:picLocks noChangeAspect="1"/>
        </xdr:cNvPicPr>
      </xdr:nvPicPr>
      <xdr:blipFill>
        <a:blip xmlns:r="http://schemas.openxmlformats.org/officeDocument/2006/relationships" r:embed="rId14" cstate="print">
          <a:extLst>
            <a:ext uri="{28A0092B-C50C-407E-A947-70E740481C1C}">
              <a14:useLocalDpi xmlns:a14="http://schemas.microsoft.com/office/drawing/2010/main" val="0"/>
            </a:ext>
          </a:extLst>
        </a:blip>
        <a:stretch>
          <a:fillRect/>
        </a:stretch>
      </xdr:blipFill>
      <xdr:spPr>
        <a:xfrm>
          <a:off x="1166811" y="62222064"/>
          <a:ext cx="731520" cy="731520"/>
        </a:xfrm>
        <a:prstGeom prst="rect">
          <a:avLst/>
        </a:prstGeom>
      </xdr:spPr>
    </xdr:pic>
    <xdr:clientData/>
  </xdr:twoCellAnchor>
  <xdr:twoCellAnchor editAs="oneCell">
    <xdr:from>
      <xdr:col>1</xdr:col>
      <xdr:colOff>119061</xdr:colOff>
      <xdr:row>182</xdr:row>
      <xdr:rowOff>0</xdr:rowOff>
    </xdr:from>
    <xdr:to>
      <xdr:col>1</xdr:col>
      <xdr:colOff>764152</xdr:colOff>
      <xdr:row>184</xdr:row>
      <xdr:rowOff>20955</xdr:rowOff>
    </xdr:to>
    <xdr:pic>
      <xdr:nvPicPr>
        <xdr:cNvPr id="30" name="Picture 29" descr="Image result for table database"/>
        <xdr:cNvPicPr>
          <a:picLocks noChangeAspect="1" noChangeArrowheads="1"/>
        </xdr:cNvPicPr>
      </xdr:nvPicPr>
      <xdr:blipFill>
        <a:blip xmlns:r="http://schemas.openxmlformats.org/officeDocument/2006/relationships" r:embed="rId15" cstate="print">
          <a:extLst>
            <a:ext uri="{28A0092B-C50C-407E-A947-70E740481C1C}">
              <a14:useLocalDpi xmlns:a14="http://schemas.microsoft.com/office/drawing/2010/main" val="0"/>
            </a:ext>
          </a:extLst>
        </a:blip>
        <a:srcRect/>
        <a:stretch>
          <a:fillRect/>
        </a:stretch>
      </xdr:blipFill>
      <xdr:spPr bwMode="auto">
        <a:xfrm>
          <a:off x="1190624" y="62579250"/>
          <a:ext cx="645091" cy="6400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E4F1D3"/>
        </a:solidFill>
        <a:ln w="9525" cap="flat" cmpd="sng" algn="ctr">
          <a:solidFill>
            <a:srgbClr val="006DB5"/>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E4F1D3"/>
        </a:solidFill>
        <a:ln w="9525" cap="flat" cmpd="sng" algn="ctr">
          <a:solidFill>
            <a:srgbClr val="006DB5"/>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hyperlink" Target="http://devinfo.stat.gov.rs/vitalna" TargetMode="External"/><Relationship Id="rId2" Type="http://schemas.openxmlformats.org/officeDocument/2006/relationships/hyperlink" Target="mailto:devinfo@stat.gov.rs" TargetMode="External"/><Relationship Id="rId1" Type="http://schemas.openxmlformats.org/officeDocument/2006/relationships/hyperlink" Target="http://devinfo.stat.gov.rs/SerbiaProfileLauncher/?lang=en"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devinfo.stat.gov.rs/vitalna/stock/data/CSV_DataFiles/Prirodno_kretanje_stanovnistva_2024_en.zip"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94"/>
  <sheetViews>
    <sheetView workbookViewId="0"/>
  </sheetViews>
  <sheetFormatPr defaultRowHeight="15" x14ac:dyDescent="0.25"/>
  <sheetData>
    <row r="1" spans="1:2" x14ac:dyDescent="0.25">
      <c r="A1" t="s">
        <v>0</v>
      </c>
    </row>
    <row r="2" spans="1:2" x14ac:dyDescent="0.25">
      <c r="A2" t="s">
        <v>1</v>
      </c>
      <c r="B2" t="s">
        <v>2</v>
      </c>
    </row>
    <row r="3" spans="1:2" x14ac:dyDescent="0.25">
      <c r="A3" t="s">
        <v>3</v>
      </c>
    </row>
    <row r="4" spans="1:2" x14ac:dyDescent="0.25">
      <c r="A4" t="s">
        <v>4</v>
      </c>
    </row>
    <row r="5" spans="1:2" x14ac:dyDescent="0.25">
      <c r="A5" t="s">
        <v>5</v>
      </c>
    </row>
    <row r="6" spans="1:2" x14ac:dyDescent="0.25">
      <c r="A6" t="s">
        <v>6</v>
      </c>
      <c r="B6" t="s">
        <v>7</v>
      </c>
    </row>
    <row r="7" spans="1:2" x14ac:dyDescent="0.25">
      <c r="A7" t="s">
        <v>8</v>
      </c>
      <c r="B7" t="s">
        <v>9</v>
      </c>
    </row>
    <row r="8" spans="1:2" x14ac:dyDescent="0.25">
      <c r="A8" t="s">
        <v>10</v>
      </c>
      <c r="B8" t="s">
        <v>11</v>
      </c>
    </row>
    <row r="9" spans="1:2" x14ac:dyDescent="0.25">
      <c r="A9" t="s">
        <v>12</v>
      </c>
      <c r="B9" t="s">
        <v>647</v>
      </c>
    </row>
    <row r="10" spans="1:2" x14ac:dyDescent="0.25">
      <c r="A10" t="s">
        <v>2</v>
      </c>
      <c r="B10" t="s">
        <v>13</v>
      </c>
    </row>
    <row r="11" spans="1:2" x14ac:dyDescent="0.25">
      <c r="A11" t="s">
        <v>14</v>
      </c>
    </row>
    <row r="12" spans="1:2" x14ac:dyDescent="0.25">
      <c r="A12" t="s">
        <v>15</v>
      </c>
    </row>
    <row r="13" spans="1:2" x14ac:dyDescent="0.25">
      <c r="A13" t="s">
        <v>16</v>
      </c>
    </row>
    <row r="14" spans="1:2" x14ac:dyDescent="0.25">
      <c r="A14" t="s">
        <v>17</v>
      </c>
      <c r="B14" t="s">
        <v>818</v>
      </c>
    </row>
    <row r="15" spans="1:2" x14ac:dyDescent="0.25">
      <c r="A15" t="s">
        <v>18</v>
      </c>
    </row>
    <row r="16" spans="1:2" x14ac:dyDescent="0.25">
      <c r="A16" t="s">
        <v>19</v>
      </c>
    </row>
    <row r="17" spans="1:2" x14ac:dyDescent="0.25">
      <c r="A17" t="s">
        <v>20</v>
      </c>
      <c r="B17" t="s">
        <v>21</v>
      </c>
    </row>
    <row r="18" spans="1:2" x14ac:dyDescent="0.25">
      <c r="A18" t="s">
        <v>24</v>
      </c>
      <c r="B18" t="s">
        <v>25</v>
      </c>
    </row>
    <row r="19" spans="1:2" x14ac:dyDescent="0.25">
      <c r="A19" t="s">
        <v>26</v>
      </c>
      <c r="B19" t="s">
        <v>27</v>
      </c>
    </row>
    <row r="20" spans="1:2" x14ac:dyDescent="0.25">
      <c r="A20" t="s">
        <v>28</v>
      </c>
      <c r="B20" t="s">
        <v>29</v>
      </c>
    </row>
    <row r="21" spans="1:2" x14ac:dyDescent="0.25">
      <c r="A21" t="s">
        <v>30</v>
      </c>
      <c r="B21" t="s">
        <v>31</v>
      </c>
    </row>
    <row r="22" spans="1:2" x14ac:dyDescent="0.25">
      <c r="A22" t="s">
        <v>32</v>
      </c>
      <c r="B22" t="s">
        <v>33</v>
      </c>
    </row>
    <row r="23" spans="1:2" x14ac:dyDescent="0.25">
      <c r="A23" t="s">
        <v>34</v>
      </c>
      <c r="B23" t="s">
        <v>35</v>
      </c>
    </row>
    <row r="24" spans="1:2" x14ac:dyDescent="0.25">
      <c r="A24" t="s">
        <v>36</v>
      </c>
      <c r="B24" t="s">
        <v>37</v>
      </c>
    </row>
    <row r="25" spans="1:2" x14ac:dyDescent="0.25">
      <c r="A25" t="s">
        <v>38</v>
      </c>
      <c r="B25" t="s">
        <v>39</v>
      </c>
    </row>
    <row r="26" spans="1:2" x14ac:dyDescent="0.25">
      <c r="A26" t="s">
        <v>40</v>
      </c>
      <c r="B26" t="s">
        <v>41</v>
      </c>
    </row>
    <row r="27" spans="1:2" x14ac:dyDescent="0.25">
      <c r="A27" t="s">
        <v>42</v>
      </c>
      <c r="B27" t="s">
        <v>43</v>
      </c>
    </row>
    <row r="28" spans="1:2" x14ac:dyDescent="0.25">
      <c r="A28" t="s">
        <v>44</v>
      </c>
      <c r="B28" t="s">
        <v>45</v>
      </c>
    </row>
    <row r="29" spans="1:2" x14ac:dyDescent="0.25">
      <c r="A29" t="s">
        <v>46</v>
      </c>
      <c r="B29" t="s">
        <v>47</v>
      </c>
    </row>
    <row r="30" spans="1:2" x14ac:dyDescent="0.25">
      <c r="A30" t="s">
        <v>48</v>
      </c>
      <c r="B30" t="s">
        <v>49</v>
      </c>
    </row>
    <row r="31" spans="1:2" x14ac:dyDescent="0.25">
      <c r="A31" t="s">
        <v>50</v>
      </c>
      <c r="B31" t="s">
        <v>51</v>
      </c>
    </row>
    <row r="32" spans="1:2" x14ac:dyDescent="0.25">
      <c r="A32" t="s">
        <v>52</v>
      </c>
      <c r="B32" t="s">
        <v>53</v>
      </c>
    </row>
    <row r="33" spans="1:2" x14ac:dyDescent="0.25">
      <c r="A33" t="s">
        <v>54</v>
      </c>
      <c r="B33" t="s">
        <v>55</v>
      </c>
    </row>
    <row r="34" spans="1:2" x14ac:dyDescent="0.25">
      <c r="A34" t="s">
        <v>56</v>
      </c>
      <c r="B34" t="s">
        <v>57</v>
      </c>
    </row>
    <row r="35" spans="1:2" x14ac:dyDescent="0.25">
      <c r="A35" t="s">
        <v>58</v>
      </c>
      <c r="B35" t="s">
        <v>59</v>
      </c>
    </row>
    <row r="36" spans="1:2" x14ac:dyDescent="0.25">
      <c r="A36" t="s">
        <v>60</v>
      </c>
      <c r="B36" t="s">
        <v>61</v>
      </c>
    </row>
    <row r="37" spans="1:2" x14ac:dyDescent="0.25">
      <c r="A37" t="s">
        <v>62</v>
      </c>
      <c r="B37" t="s">
        <v>63</v>
      </c>
    </row>
    <row r="38" spans="1:2" x14ac:dyDescent="0.25">
      <c r="A38" t="s">
        <v>64</v>
      </c>
      <c r="B38" t="s">
        <v>65</v>
      </c>
    </row>
    <row r="39" spans="1:2" x14ac:dyDescent="0.25">
      <c r="A39" t="s">
        <v>66</v>
      </c>
      <c r="B39" t="s">
        <v>67</v>
      </c>
    </row>
    <row r="40" spans="1:2" x14ac:dyDescent="0.25">
      <c r="A40" t="s">
        <v>68</v>
      </c>
      <c r="B40" t="s">
        <v>69</v>
      </c>
    </row>
    <row r="41" spans="1:2" x14ac:dyDescent="0.25">
      <c r="A41" t="s">
        <v>70</v>
      </c>
      <c r="B41" t="s">
        <v>71</v>
      </c>
    </row>
    <row r="42" spans="1:2" x14ac:dyDescent="0.25">
      <c r="A42" t="s">
        <v>72</v>
      </c>
      <c r="B42" t="s">
        <v>73</v>
      </c>
    </row>
    <row r="43" spans="1:2" x14ac:dyDescent="0.25">
      <c r="A43" t="s">
        <v>74</v>
      </c>
      <c r="B43" t="s">
        <v>75</v>
      </c>
    </row>
    <row r="44" spans="1:2" x14ac:dyDescent="0.25">
      <c r="A44" t="s">
        <v>76</v>
      </c>
      <c r="B44" t="s">
        <v>77</v>
      </c>
    </row>
    <row r="45" spans="1:2" x14ac:dyDescent="0.25">
      <c r="A45" t="s">
        <v>78</v>
      </c>
      <c r="B45" t="s">
        <v>79</v>
      </c>
    </row>
    <row r="46" spans="1:2" x14ac:dyDescent="0.25">
      <c r="A46" t="s">
        <v>80</v>
      </c>
      <c r="B46" t="s">
        <v>81</v>
      </c>
    </row>
    <row r="47" spans="1:2" x14ac:dyDescent="0.25">
      <c r="A47" t="s">
        <v>82</v>
      </c>
      <c r="B47" t="s">
        <v>83</v>
      </c>
    </row>
    <row r="48" spans="1:2" x14ac:dyDescent="0.25">
      <c r="A48" t="s">
        <v>84</v>
      </c>
      <c r="B48" t="s">
        <v>85</v>
      </c>
    </row>
    <row r="49" spans="1:2" x14ac:dyDescent="0.25">
      <c r="A49" t="s">
        <v>86</v>
      </c>
      <c r="B49" t="s">
        <v>87</v>
      </c>
    </row>
    <row r="50" spans="1:2" x14ac:dyDescent="0.25">
      <c r="A50" t="s">
        <v>88</v>
      </c>
      <c r="B50" t="s">
        <v>89</v>
      </c>
    </row>
    <row r="51" spans="1:2" x14ac:dyDescent="0.25">
      <c r="A51" t="s">
        <v>90</v>
      </c>
      <c r="B51" t="s">
        <v>91</v>
      </c>
    </row>
    <row r="52" spans="1:2" x14ac:dyDescent="0.25">
      <c r="A52" t="s">
        <v>92</v>
      </c>
      <c r="B52" t="s">
        <v>93</v>
      </c>
    </row>
    <row r="53" spans="1:2" x14ac:dyDescent="0.25">
      <c r="A53" t="s">
        <v>94</v>
      </c>
      <c r="B53" t="s">
        <v>95</v>
      </c>
    </row>
    <row r="54" spans="1:2" x14ac:dyDescent="0.25">
      <c r="A54" t="s">
        <v>96</v>
      </c>
      <c r="B54" t="s">
        <v>97</v>
      </c>
    </row>
    <row r="55" spans="1:2" x14ac:dyDescent="0.25">
      <c r="A55" t="s">
        <v>98</v>
      </c>
      <c r="B55" t="s">
        <v>99</v>
      </c>
    </row>
    <row r="56" spans="1:2" x14ac:dyDescent="0.25">
      <c r="A56" t="s">
        <v>100</v>
      </c>
      <c r="B56" t="s">
        <v>101</v>
      </c>
    </row>
    <row r="57" spans="1:2" x14ac:dyDescent="0.25">
      <c r="A57" t="s">
        <v>102</v>
      </c>
      <c r="B57" t="s">
        <v>103</v>
      </c>
    </row>
    <row r="58" spans="1:2" x14ac:dyDescent="0.25">
      <c r="A58" t="s">
        <v>104</v>
      </c>
      <c r="B58" t="s">
        <v>105</v>
      </c>
    </row>
    <row r="59" spans="1:2" x14ac:dyDescent="0.25">
      <c r="A59" t="s">
        <v>106</v>
      </c>
      <c r="B59" t="s">
        <v>107</v>
      </c>
    </row>
    <row r="60" spans="1:2" x14ac:dyDescent="0.25">
      <c r="A60" t="s">
        <v>108</v>
      </c>
      <c r="B60" t="s">
        <v>109</v>
      </c>
    </row>
    <row r="61" spans="1:2" x14ac:dyDescent="0.25">
      <c r="A61" t="s">
        <v>110</v>
      </c>
      <c r="B61" t="s">
        <v>111</v>
      </c>
    </row>
    <row r="62" spans="1:2" x14ac:dyDescent="0.25">
      <c r="A62" t="s">
        <v>112</v>
      </c>
      <c r="B62" t="s">
        <v>113</v>
      </c>
    </row>
    <row r="63" spans="1:2" x14ac:dyDescent="0.25">
      <c r="A63" t="s">
        <v>114</v>
      </c>
      <c r="B63" t="s">
        <v>115</v>
      </c>
    </row>
    <row r="64" spans="1:2" x14ac:dyDescent="0.25">
      <c r="A64" t="s">
        <v>116</v>
      </c>
      <c r="B64" t="s">
        <v>117</v>
      </c>
    </row>
    <row r="65" spans="1:2" x14ac:dyDescent="0.25">
      <c r="A65" t="s">
        <v>118</v>
      </c>
      <c r="B65" t="s">
        <v>119</v>
      </c>
    </row>
    <row r="66" spans="1:2" x14ac:dyDescent="0.25">
      <c r="A66" t="s">
        <v>120</v>
      </c>
      <c r="B66" t="s">
        <v>121</v>
      </c>
    </row>
    <row r="67" spans="1:2" x14ac:dyDescent="0.25">
      <c r="A67" t="s">
        <v>122</v>
      </c>
      <c r="B67" t="s">
        <v>123</v>
      </c>
    </row>
    <row r="68" spans="1:2" x14ac:dyDescent="0.25">
      <c r="A68" t="s">
        <v>124</v>
      </c>
      <c r="B68" t="s">
        <v>125</v>
      </c>
    </row>
    <row r="69" spans="1:2" x14ac:dyDescent="0.25">
      <c r="A69" t="s">
        <v>126</v>
      </c>
      <c r="B69" t="s">
        <v>127</v>
      </c>
    </row>
    <row r="70" spans="1:2" x14ac:dyDescent="0.25">
      <c r="A70" t="s">
        <v>128</v>
      </c>
      <c r="B70" t="s">
        <v>129</v>
      </c>
    </row>
    <row r="71" spans="1:2" x14ac:dyDescent="0.25">
      <c r="A71" t="s">
        <v>130</v>
      </c>
      <c r="B71" t="s">
        <v>131</v>
      </c>
    </row>
    <row r="72" spans="1:2" x14ac:dyDescent="0.25">
      <c r="A72" t="s">
        <v>132</v>
      </c>
      <c r="B72" t="s">
        <v>133</v>
      </c>
    </row>
    <row r="73" spans="1:2" x14ac:dyDescent="0.25">
      <c r="A73" t="s">
        <v>134</v>
      </c>
      <c r="B73" t="s">
        <v>135</v>
      </c>
    </row>
    <row r="74" spans="1:2" x14ac:dyDescent="0.25">
      <c r="A74" t="s">
        <v>136</v>
      </c>
      <c r="B74" t="s">
        <v>137</v>
      </c>
    </row>
    <row r="75" spans="1:2" x14ac:dyDescent="0.25">
      <c r="A75" t="s">
        <v>138</v>
      </c>
      <c r="B75" t="s">
        <v>139</v>
      </c>
    </row>
    <row r="76" spans="1:2" x14ac:dyDescent="0.25">
      <c r="A76" t="s">
        <v>140</v>
      </c>
      <c r="B76" t="s">
        <v>141</v>
      </c>
    </row>
    <row r="77" spans="1:2" x14ac:dyDescent="0.25">
      <c r="A77" t="s">
        <v>142</v>
      </c>
      <c r="B77" t="s">
        <v>143</v>
      </c>
    </row>
    <row r="78" spans="1:2" x14ac:dyDescent="0.25">
      <c r="A78" t="s">
        <v>144</v>
      </c>
      <c r="B78" t="s">
        <v>145</v>
      </c>
    </row>
    <row r="79" spans="1:2" x14ac:dyDescent="0.25">
      <c r="A79" t="s">
        <v>146</v>
      </c>
      <c r="B79" t="s">
        <v>147</v>
      </c>
    </row>
    <row r="80" spans="1:2" x14ac:dyDescent="0.25">
      <c r="A80" t="s">
        <v>148</v>
      </c>
      <c r="B80" t="s">
        <v>149</v>
      </c>
    </row>
    <row r="81" spans="1:2" x14ac:dyDescent="0.25">
      <c r="A81" t="s">
        <v>150</v>
      </c>
      <c r="B81" t="s">
        <v>151</v>
      </c>
    </row>
    <row r="82" spans="1:2" x14ac:dyDescent="0.25">
      <c r="A82" t="s">
        <v>152</v>
      </c>
      <c r="B82" t="s">
        <v>153</v>
      </c>
    </row>
    <row r="83" spans="1:2" x14ac:dyDescent="0.25">
      <c r="A83" t="s">
        <v>154</v>
      </c>
      <c r="B83" t="s">
        <v>155</v>
      </c>
    </row>
    <row r="84" spans="1:2" x14ac:dyDescent="0.25">
      <c r="A84" t="s">
        <v>156</v>
      </c>
      <c r="B84" t="s">
        <v>157</v>
      </c>
    </row>
    <row r="85" spans="1:2" x14ac:dyDescent="0.25">
      <c r="A85" t="s">
        <v>158</v>
      </c>
      <c r="B85" t="s">
        <v>159</v>
      </c>
    </row>
    <row r="86" spans="1:2" x14ac:dyDescent="0.25">
      <c r="A86" t="s">
        <v>160</v>
      </c>
      <c r="B86" t="s">
        <v>161</v>
      </c>
    </row>
    <row r="87" spans="1:2" x14ac:dyDescent="0.25">
      <c r="A87" t="s">
        <v>162</v>
      </c>
      <c r="B87" t="s">
        <v>163</v>
      </c>
    </row>
    <row r="88" spans="1:2" x14ac:dyDescent="0.25">
      <c r="A88" t="s">
        <v>164</v>
      </c>
      <c r="B88" t="s">
        <v>165</v>
      </c>
    </row>
    <row r="89" spans="1:2" x14ac:dyDescent="0.25">
      <c r="A89" t="s">
        <v>166</v>
      </c>
      <c r="B89" t="s">
        <v>167</v>
      </c>
    </row>
    <row r="90" spans="1:2" x14ac:dyDescent="0.25">
      <c r="A90" t="s">
        <v>168</v>
      </c>
      <c r="B90" t="s">
        <v>169</v>
      </c>
    </row>
    <row r="91" spans="1:2" x14ac:dyDescent="0.25">
      <c r="A91" t="s">
        <v>170</v>
      </c>
      <c r="B91" t="s">
        <v>171</v>
      </c>
    </row>
    <row r="92" spans="1:2" x14ac:dyDescent="0.25">
      <c r="A92" t="s">
        <v>172</v>
      </c>
      <c r="B92" t="s">
        <v>173</v>
      </c>
    </row>
    <row r="93" spans="1:2" x14ac:dyDescent="0.25">
      <c r="A93" t="s">
        <v>174</v>
      </c>
      <c r="B93" t="s">
        <v>175</v>
      </c>
    </row>
    <row r="94" spans="1:2" x14ac:dyDescent="0.25">
      <c r="A94" t="s">
        <v>176</v>
      </c>
      <c r="B94" t="s">
        <v>177</v>
      </c>
    </row>
    <row r="95" spans="1:2" x14ac:dyDescent="0.25">
      <c r="A95" t="s">
        <v>178</v>
      </c>
      <c r="B95" t="s">
        <v>179</v>
      </c>
    </row>
    <row r="96" spans="1:2" x14ac:dyDescent="0.25">
      <c r="A96" t="s">
        <v>180</v>
      </c>
      <c r="B96" t="s">
        <v>181</v>
      </c>
    </row>
    <row r="97" spans="1:2" x14ac:dyDescent="0.25">
      <c r="A97" t="s">
        <v>182</v>
      </c>
      <c r="B97" t="s">
        <v>183</v>
      </c>
    </row>
    <row r="98" spans="1:2" x14ac:dyDescent="0.25">
      <c r="A98" t="s">
        <v>184</v>
      </c>
      <c r="B98" t="s">
        <v>185</v>
      </c>
    </row>
    <row r="99" spans="1:2" x14ac:dyDescent="0.25">
      <c r="A99" t="s">
        <v>186</v>
      </c>
      <c r="B99" t="s">
        <v>187</v>
      </c>
    </row>
    <row r="100" spans="1:2" x14ac:dyDescent="0.25">
      <c r="A100" t="s">
        <v>188</v>
      </c>
      <c r="B100" t="s">
        <v>189</v>
      </c>
    </row>
    <row r="101" spans="1:2" x14ac:dyDescent="0.25">
      <c r="A101" t="s">
        <v>190</v>
      </c>
      <c r="B101" t="s">
        <v>191</v>
      </c>
    </row>
    <row r="102" spans="1:2" x14ac:dyDescent="0.25">
      <c r="A102" t="s">
        <v>192</v>
      </c>
      <c r="B102" t="s">
        <v>193</v>
      </c>
    </row>
    <row r="103" spans="1:2" x14ac:dyDescent="0.25">
      <c r="A103" t="s">
        <v>194</v>
      </c>
      <c r="B103" t="s">
        <v>195</v>
      </c>
    </row>
    <row r="104" spans="1:2" x14ac:dyDescent="0.25">
      <c r="A104" t="s">
        <v>196</v>
      </c>
      <c r="B104" t="s">
        <v>197</v>
      </c>
    </row>
    <row r="105" spans="1:2" x14ac:dyDescent="0.25">
      <c r="A105" t="s">
        <v>198</v>
      </c>
      <c r="B105" t="s">
        <v>199</v>
      </c>
    </row>
    <row r="106" spans="1:2" x14ac:dyDescent="0.25">
      <c r="A106" t="s">
        <v>200</v>
      </c>
      <c r="B106" t="s">
        <v>201</v>
      </c>
    </row>
    <row r="107" spans="1:2" x14ac:dyDescent="0.25">
      <c r="A107" t="s">
        <v>202</v>
      </c>
      <c r="B107" t="s">
        <v>203</v>
      </c>
    </row>
    <row r="108" spans="1:2" x14ac:dyDescent="0.25">
      <c r="A108" t="s">
        <v>204</v>
      </c>
      <c r="B108" t="s">
        <v>205</v>
      </c>
    </row>
    <row r="109" spans="1:2" x14ac:dyDescent="0.25">
      <c r="A109" t="s">
        <v>206</v>
      </c>
      <c r="B109" t="s">
        <v>207</v>
      </c>
    </row>
    <row r="110" spans="1:2" x14ac:dyDescent="0.25">
      <c r="A110" t="s">
        <v>208</v>
      </c>
      <c r="B110" t="s">
        <v>209</v>
      </c>
    </row>
    <row r="111" spans="1:2" x14ac:dyDescent="0.25">
      <c r="A111" t="s">
        <v>210</v>
      </c>
      <c r="B111" t="s">
        <v>211</v>
      </c>
    </row>
    <row r="112" spans="1:2" x14ac:dyDescent="0.25">
      <c r="A112" t="s">
        <v>212</v>
      </c>
      <c r="B112" t="s">
        <v>213</v>
      </c>
    </row>
    <row r="113" spans="1:2" x14ac:dyDescent="0.25">
      <c r="A113" t="s">
        <v>214</v>
      </c>
      <c r="B113" t="s">
        <v>215</v>
      </c>
    </row>
    <row r="114" spans="1:2" x14ac:dyDescent="0.25">
      <c r="A114" t="s">
        <v>216</v>
      </c>
      <c r="B114" t="s">
        <v>217</v>
      </c>
    </row>
    <row r="115" spans="1:2" x14ac:dyDescent="0.25">
      <c r="A115" t="s">
        <v>218</v>
      </c>
      <c r="B115" t="s">
        <v>219</v>
      </c>
    </row>
    <row r="116" spans="1:2" x14ac:dyDescent="0.25">
      <c r="A116" t="s">
        <v>220</v>
      </c>
      <c r="B116" t="s">
        <v>221</v>
      </c>
    </row>
    <row r="117" spans="1:2" x14ac:dyDescent="0.25">
      <c r="A117" t="s">
        <v>222</v>
      </c>
      <c r="B117" t="s">
        <v>223</v>
      </c>
    </row>
    <row r="118" spans="1:2" x14ac:dyDescent="0.25">
      <c r="A118" t="s">
        <v>224</v>
      </c>
      <c r="B118" t="s">
        <v>225</v>
      </c>
    </row>
    <row r="119" spans="1:2" x14ac:dyDescent="0.25">
      <c r="A119" t="s">
        <v>226</v>
      </c>
      <c r="B119" t="s">
        <v>227</v>
      </c>
    </row>
    <row r="120" spans="1:2" x14ac:dyDescent="0.25">
      <c r="A120" t="s">
        <v>228</v>
      </c>
      <c r="B120" t="s">
        <v>229</v>
      </c>
    </row>
    <row r="121" spans="1:2" x14ac:dyDescent="0.25">
      <c r="A121" t="s">
        <v>230</v>
      </c>
      <c r="B121" t="s">
        <v>231</v>
      </c>
    </row>
    <row r="122" spans="1:2" x14ac:dyDescent="0.25">
      <c r="A122" t="s">
        <v>232</v>
      </c>
      <c r="B122" t="s">
        <v>233</v>
      </c>
    </row>
    <row r="123" spans="1:2" x14ac:dyDescent="0.25">
      <c r="A123" t="s">
        <v>234</v>
      </c>
      <c r="B123" t="s">
        <v>235</v>
      </c>
    </row>
    <row r="124" spans="1:2" x14ac:dyDescent="0.25">
      <c r="A124" t="s">
        <v>236</v>
      </c>
      <c r="B124" t="s">
        <v>237</v>
      </c>
    </row>
    <row r="125" spans="1:2" x14ac:dyDescent="0.25">
      <c r="A125" t="s">
        <v>238</v>
      </c>
      <c r="B125" t="s">
        <v>239</v>
      </c>
    </row>
    <row r="126" spans="1:2" x14ac:dyDescent="0.25">
      <c r="A126" t="s">
        <v>240</v>
      </c>
      <c r="B126" t="s">
        <v>241</v>
      </c>
    </row>
    <row r="127" spans="1:2" x14ac:dyDescent="0.25">
      <c r="A127" t="s">
        <v>242</v>
      </c>
      <c r="B127" t="s">
        <v>243</v>
      </c>
    </row>
    <row r="128" spans="1:2" x14ac:dyDescent="0.25">
      <c r="A128" t="s">
        <v>244</v>
      </c>
      <c r="B128" t="s">
        <v>245</v>
      </c>
    </row>
    <row r="129" spans="1:2" x14ac:dyDescent="0.25">
      <c r="A129" t="s">
        <v>246</v>
      </c>
      <c r="B129" t="s">
        <v>247</v>
      </c>
    </row>
    <row r="130" spans="1:2" x14ac:dyDescent="0.25">
      <c r="A130" t="s">
        <v>248</v>
      </c>
      <c r="B130" t="s">
        <v>249</v>
      </c>
    </row>
    <row r="131" spans="1:2" x14ac:dyDescent="0.25">
      <c r="A131" t="s">
        <v>250</v>
      </c>
      <c r="B131" t="s">
        <v>251</v>
      </c>
    </row>
    <row r="132" spans="1:2" x14ac:dyDescent="0.25">
      <c r="A132" t="s">
        <v>252</v>
      </c>
      <c r="B132" t="s">
        <v>253</v>
      </c>
    </row>
    <row r="133" spans="1:2" x14ac:dyDescent="0.25">
      <c r="A133" t="s">
        <v>254</v>
      </c>
      <c r="B133" t="s">
        <v>255</v>
      </c>
    </row>
    <row r="134" spans="1:2" x14ac:dyDescent="0.25">
      <c r="A134" t="s">
        <v>256</v>
      </c>
      <c r="B134" t="s">
        <v>257</v>
      </c>
    </row>
    <row r="135" spans="1:2" x14ac:dyDescent="0.25">
      <c r="A135" t="s">
        <v>258</v>
      </c>
      <c r="B135" t="s">
        <v>259</v>
      </c>
    </row>
    <row r="136" spans="1:2" x14ac:dyDescent="0.25">
      <c r="A136" t="s">
        <v>260</v>
      </c>
      <c r="B136" t="s">
        <v>261</v>
      </c>
    </row>
    <row r="137" spans="1:2" x14ac:dyDescent="0.25">
      <c r="A137" t="s">
        <v>262</v>
      </c>
      <c r="B137" t="s">
        <v>263</v>
      </c>
    </row>
    <row r="138" spans="1:2" x14ac:dyDescent="0.25">
      <c r="A138" t="s">
        <v>264</v>
      </c>
      <c r="B138" t="s">
        <v>265</v>
      </c>
    </row>
    <row r="139" spans="1:2" x14ac:dyDescent="0.25">
      <c r="A139" t="s">
        <v>266</v>
      </c>
      <c r="B139" t="s">
        <v>267</v>
      </c>
    </row>
    <row r="140" spans="1:2" x14ac:dyDescent="0.25">
      <c r="A140" t="s">
        <v>268</v>
      </c>
      <c r="B140" t="s">
        <v>269</v>
      </c>
    </row>
    <row r="141" spans="1:2" x14ac:dyDescent="0.25">
      <c r="A141" t="s">
        <v>270</v>
      </c>
      <c r="B141" t="s">
        <v>271</v>
      </c>
    </row>
    <row r="142" spans="1:2" x14ac:dyDescent="0.25">
      <c r="A142" t="s">
        <v>272</v>
      </c>
      <c r="B142" t="s">
        <v>273</v>
      </c>
    </row>
    <row r="143" spans="1:2" x14ac:dyDescent="0.25">
      <c r="A143" t="s">
        <v>274</v>
      </c>
      <c r="B143" t="s">
        <v>275</v>
      </c>
    </row>
    <row r="144" spans="1:2" x14ac:dyDescent="0.25">
      <c r="A144" t="s">
        <v>276</v>
      </c>
      <c r="B144" t="s">
        <v>277</v>
      </c>
    </row>
    <row r="145" spans="1:2" x14ac:dyDescent="0.25">
      <c r="A145" t="s">
        <v>278</v>
      </c>
      <c r="B145" t="s">
        <v>279</v>
      </c>
    </row>
    <row r="146" spans="1:2" x14ac:dyDescent="0.25">
      <c r="A146" t="s">
        <v>280</v>
      </c>
      <c r="B146" t="s">
        <v>281</v>
      </c>
    </row>
    <row r="147" spans="1:2" x14ac:dyDescent="0.25">
      <c r="A147" t="s">
        <v>282</v>
      </c>
      <c r="B147" t="s">
        <v>283</v>
      </c>
    </row>
    <row r="148" spans="1:2" x14ac:dyDescent="0.25">
      <c r="A148" t="s">
        <v>284</v>
      </c>
      <c r="B148" t="s">
        <v>285</v>
      </c>
    </row>
    <row r="149" spans="1:2" x14ac:dyDescent="0.25">
      <c r="A149" t="s">
        <v>286</v>
      </c>
      <c r="B149" t="s">
        <v>287</v>
      </c>
    </row>
    <row r="150" spans="1:2" x14ac:dyDescent="0.25">
      <c r="A150" t="s">
        <v>288</v>
      </c>
      <c r="B150" t="s">
        <v>289</v>
      </c>
    </row>
    <row r="151" spans="1:2" x14ac:dyDescent="0.25">
      <c r="A151" t="s">
        <v>290</v>
      </c>
      <c r="B151" t="s">
        <v>291</v>
      </c>
    </row>
    <row r="152" spans="1:2" x14ac:dyDescent="0.25">
      <c r="A152" t="s">
        <v>292</v>
      </c>
      <c r="B152" t="s">
        <v>293</v>
      </c>
    </row>
    <row r="153" spans="1:2" x14ac:dyDescent="0.25">
      <c r="A153" t="s">
        <v>294</v>
      </c>
      <c r="B153" t="s">
        <v>295</v>
      </c>
    </row>
    <row r="154" spans="1:2" x14ac:dyDescent="0.25">
      <c r="A154" t="s">
        <v>296</v>
      </c>
      <c r="B154" t="s">
        <v>297</v>
      </c>
    </row>
    <row r="155" spans="1:2" x14ac:dyDescent="0.25">
      <c r="A155" t="s">
        <v>298</v>
      </c>
      <c r="B155" t="s">
        <v>299</v>
      </c>
    </row>
    <row r="156" spans="1:2" x14ac:dyDescent="0.25">
      <c r="A156" t="s">
        <v>300</v>
      </c>
      <c r="B156" t="s">
        <v>301</v>
      </c>
    </row>
    <row r="157" spans="1:2" x14ac:dyDescent="0.25">
      <c r="A157" t="s">
        <v>302</v>
      </c>
      <c r="B157" t="s">
        <v>303</v>
      </c>
    </row>
    <row r="158" spans="1:2" x14ac:dyDescent="0.25">
      <c r="A158" t="s">
        <v>304</v>
      </c>
      <c r="B158" t="s">
        <v>305</v>
      </c>
    </row>
    <row r="159" spans="1:2" x14ac:dyDescent="0.25">
      <c r="A159" t="s">
        <v>306</v>
      </c>
      <c r="B159" t="s">
        <v>307</v>
      </c>
    </row>
    <row r="160" spans="1:2" x14ac:dyDescent="0.25">
      <c r="A160" t="s">
        <v>308</v>
      </c>
      <c r="B160" t="s">
        <v>309</v>
      </c>
    </row>
    <row r="161" spans="1:2" x14ac:dyDescent="0.25">
      <c r="A161" t="s">
        <v>310</v>
      </c>
      <c r="B161" t="s">
        <v>311</v>
      </c>
    </row>
    <row r="162" spans="1:2" x14ac:dyDescent="0.25">
      <c r="A162" t="s">
        <v>312</v>
      </c>
      <c r="B162" t="s">
        <v>313</v>
      </c>
    </row>
    <row r="163" spans="1:2" x14ac:dyDescent="0.25">
      <c r="A163" t="s">
        <v>314</v>
      </c>
      <c r="B163" t="s">
        <v>315</v>
      </c>
    </row>
    <row r="164" spans="1:2" x14ac:dyDescent="0.25">
      <c r="A164" t="s">
        <v>316</v>
      </c>
      <c r="B164" t="s">
        <v>317</v>
      </c>
    </row>
    <row r="165" spans="1:2" x14ac:dyDescent="0.25">
      <c r="A165" t="s">
        <v>318</v>
      </c>
      <c r="B165" t="s">
        <v>319</v>
      </c>
    </row>
    <row r="166" spans="1:2" x14ac:dyDescent="0.25">
      <c r="A166" t="s">
        <v>320</v>
      </c>
      <c r="B166" t="s">
        <v>321</v>
      </c>
    </row>
    <row r="167" spans="1:2" x14ac:dyDescent="0.25">
      <c r="A167" t="s">
        <v>322</v>
      </c>
      <c r="B167" t="s">
        <v>323</v>
      </c>
    </row>
    <row r="168" spans="1:2" x14ac:dyDescent="0.25">
      <c r="A168" t="s">
        <v>324</v>
      </c>
      <c r="B168" t="s">
        <v>325</v>
      </c>
    </row>
    <row r="169" spans="1:2" x14ac:dyDescent="0.25">
      <c r="A169" t="s">
        <v>326</v>
      </c>
      <c r="B169" t="s">
        <v>327</v>
      </c>
    </row>
    <row r="170" spans="1:2" x14ac:dyDescent="0.25">
      <c r="A170" t="s">
        <v>328</v>
      </c>
      <c r="B170" t="s">
        <v>329</v>
      </c>
    </row>
    <row r="171" spans="1:2" x14ac:dyDescent="0.25">
      <c r="A171" t="s">
        <v>330</v>
      </c>
      <c r="B171" t="s">
        <v>331</v>
      </c>
    </row>
    <row r="172" spans="1:2" x14ac:dyDescent="0.25">
      <c r="A172" t="s">
        <v>332</v>
      </c>
      <c r="B172" t="s">
        <v>333</v>
      </c>
    </row>
    <row r="173" spans="1:2" x14ac:dyDescent="0.25">
      <c r="A173" t="s">
        <v>334</v>
      </c>
      <c r="B173" t="s">
        <v>335</v>
      </c>
    </row>
    <row r="174" spans="1:2" x14ac:dyDescent="0.25">
      <c r="A174" t="s">
        <v>336</v>
      </c>
      <c r="B174" t="s">
        <v>337</v>
      </c>
    </row>
    <row r="175" spans="1:2" x14ac:dyDescent="0.25">
      <c r="A175" t="s">
        <v>338</v>
      </c>
      <c r="B175" t="s">
        <v>339</v>
      </c>
    </row>
    <row r="176" spans="1:2" x14ac:dyDescent="0.25">
      <c r="A176" t="s">
        <v>340</v>
      </c>
      <c r="B176" t="s">
        <v>341</v>
      </c>
    </row>
    <row r="177" spans="1:2" x14ac:dyDescent="0.25">
      <c r="A177" t="s">
        <v>342</v>
      </c>
      <c r="B177" t="s">
        <v>343</v>
      </c>
    </row>
    <row r="178" spans="1:2" x14ac:dyDescent="0.25">
      <c r="A178" t="s">
        <v>344</v>
      </c>
      <c r="B178" t="s">
        <v>345</v>
      </c>
    </row>
    <row r="179" spans="1:2" x14ac:dyDescent="0.25">
      <c r="A179" t="s">
        <v>346</v>
      </c>
      <c r="B179" t="s">
        <v>347</v>
      </c>
    </row>
    <row r="180" spans="1:2" x14ac:dyDescent="0.25">
      <c r="A180" t="s">
        <v>348</v>
      </c>
      <c r="B180" t="s">
        <v>349</v>
      </c>
    </row>
    <row r="181" spans="1:2" x14ac:dyDescent="0.25">
      <c r="A181" t="s">
        <v>350</v>
      </c>
      <c r="B181" t="s">
        <v>351</v>
      </c>
    </row>
    <row r="182" spans="1:2" x14ac:dyDescent="0.25">
      <c r="A182" t="s">
        <v>352</v>
      </c>
      <c r="B182" t="s">
        <v>353</v>
      </c>
    </row>
    <row r="183" spans="1:2" x14ac:dyDescent="0.25">
      <c r="A183" t="s">
        <v>354</v>
      </c>
      <c r="B183" t="s">
        <v>355</v>
      </c>
    </row>
    <row r="184" spans="1:2" x14ac:dyDescent="0.25">
      <c r="A184" t="s">
        <v>356</v>
      </c>
      <c r="B184" t="s">
        <v>357</v>
      </c>
    </row>
    <row r="185" spans="1:2" x14ac:dyDescent="0.25">
      <c r="A185" t="s">
        <v>358</v>
      </c>
      <c r="B185" t="s">
        <v>359</v>
      </c>
    </row>
    <row r="186" spans="1:2" x14ac:dyDescent="0.25">
      <c r="A186" t="s">
        <v>360</v>
      </c>
      <c r="B186" t="s">
        <v>361</v>
      </c>
    </row>
    <row r="187" spans="1:2" x14ac:dyDescent="0.25">
      <c r="A187" t="s">
        <v>362</v>
      </c>
      <c r="B187" t="s">
        <v>363</v>
      </c>
    </row>
    <row r="188" spans="1:2" x14ac:dyDescent="0.25">
      <c r="A188" t="s">
        <v>364</v>
      </c>
      <c r="B188" t="s">
        <v>365</v>
      </c>
    </row>
    <row r="189" spans="1:2" x14ac:dyDescent="0.25">
      <c r="A189" t="s">
        <v>366</v>
      </c>
      <c r="B189" t="s">
        <v>367</v>
      </c>
    </row>
    <row r="190" spans="1:2" x14ac:dyDescent="0.25">
      <c r="A190" t="s">
        <v>368</v>
      </c>
      <c r="B190" t="s">
        <v>369</v>
      </c>
    </row>
    <row r="191" spans="1:2" x14ac:dyDescent="0.25">
      <c r="A191" t="s">
        <v>370</v>
      </c>
      <c r="B191" t="s">
        <v>371</v>
      </c>
    </row>
    <row r="192" spans="1:2" x14ac:dyDescent="0.25">
      <c r="A192" t="s">
        <v>372</v>
      </c>
      <c r="B192" t="s">
        <v>373</v>
      </c>
    </row>
    <row r="193" spans="1:2" x14ac:dyDescent="0.25">
      <c r="A193" t="s">
        <v>374</v>
      </c>
      <c r="B193" t="s">
        <v>375</v>
      </c>
    </row>
    <row r="194" spans="1:2" x14ac:dyDescent="0.25">
      <c r="A194" t="s">
        <v>376</v>
      </c>
      <c r="B194" t="s">
        <v>377</v>
      </c>
    </row>
    <row r="195" spans="1:2" x14ac:dyDescent="0.25">
      <c r="A195" t="s">
        <v>378</v>
      </c>
      <c r="B195" t="s">
        <v>379</v>
      </c>
    </row>
    <row r="196" spans="1:2" x14ac:dyDescent="0.25">
      <c r="A196" t="s">
        <v>380</v>
      </c>
      <c r="B196" t="s">
        <v>381</v>
      </c>
    </row>
    <row r="197" spans="1:2" x14ac:dyDescent="0.25">
      <c r="A197" t="s">
        <v>382</v>
      </c>
      <c r="B197" t="s">
        <v>383</v>
      </c>
    </row>
    <row r="198" spans="1:2" x14ac:dyDescent="0.25">
      <c r="A198" t="s">
        <v>384</v>
      </c>
      <c r="B198" t="s">
        <v>385</v>
      </c>
    </row>
    <row r="199" spans="1:2" x14ac:dyDescent="0.25">
      <c r="A199" t="s">
        <v>386</v>
      </c>
      <c r="B199" t="s">
        <v>387</v>
      </c>
    </row>
    <row r="200" spans="1:2" x14ac:dyDescent="0.25">
      <c r="A200" t="s">
        <v>388</v>
      </c>
      <c r="B200" t="s">
        <v>389</v>
      </c>
    </row>
    <row r="201" spans="1:2" x14ac:dyDescent="0.25">
      <c r="A201" t="s">
        <v>390</v>
      </c>
      <c r="B201" t="s">
        <v>391</v>
      </c>
    </row>
    <row r="202" spans="1:2" x14ac:dyDescent="0.25">
      <c r="A202" t="s">
        <v>392</v>
      </c>
      <c r="B202" t="s">
        <v>393</v>
      </c>
    </row>
    <row r="203" spans="1:2" x14ac:dyDescent="0.25">
      <c r="A203" t="s">
        <v>394</v>
      </c>
      <c r="B203" t="s">
        <v>395</v>
      </c>
    </row>
    <row r="204" spans="1:2" x14ac:dyDescent="0.25">
      <c r="A204" t="s">
        <v>396</v>
      </c>
      <c r="B204" t="s">
        <v>397</v>
      </c>
    </row>
    <row r="205" spans="1:2" x14ac:dyDescent="0.25">
      <c r="A205" t="s">
        <v>398</v>
      </c>
      <c r="B205" t="s">
        <v>399</v>
      </c>
    </row>
    <row r="206" spans="1:2" x14ac:dyDescent="0.25">
      <c r="A206" t="s">
        <v>400</v>
      </c>
      <c r="B206" t="s">
        <v>401</v>
      </c>
    </row>
    <row r="207" spans="1:2" x14ac:dyDescent="0.25">
      <c r="A207" t="s">
        <v>402</v>
      </c>
      <c r="B207" t="s">
        <v>403</v>
      </c>
    </row>
    <row r="208" spans="1:2" x14ac:dyDescent="0.25">
      <c r="A208" t="s">
        <v>404</v>
      </c>
      <c r="B208" t="s">
        <v>405</v>
      </c>
    </row>
    <row r="209" spans="1:2" x14ac:dyDescent="0.25">
      <c r="A209" t="s">
        <v>406</v>
      </c>
      <c r="B209" t="s">
        <v>407</v>
      </c>
    </row>
    <row r="210" spans="1:2" x14ac:dyDescent="0.25">
      <c r="A210" t="s">
        <v>408</v>
      </c>
      <c r="B210" t="s">
        <v>409</v>
      </c>
    </row>
    <row r="211" spans="1:2" x14ac:dyDescent="0.25">
      <c r="A211" t="s">
        <v>410</v>
      </c>
      <c r="B211" t="s">
        <v>411</v>
      </c>
    </row>
    <row r="212" spans="1:2" x14ac:dyDescent="0.25">
      <c r="A212" t="s">
        <v>412</v>
      </c>
      <c r="B212" t="s">
        <v>413</v>
      </c>
    </row>
    <row r="213" spans="1:2" x14ac:dyDescent="0.25">
      <c r="A213" t="s">
        <v>414</v>
      </c>
      <c r="B213" t="s">
        <v>415</v>
      </c>
    </row>
    <row r="214" spans="1:2" x14ac:dyDescent="0.25">
      <c r="A214" t="s">
        <v>416</v>
      </c>
      <c r="B214" t="s">
        <v>417</v>
      </c>
    </row>
    <row r="215" spans="1:2" x14ac:dyDescent="0.25">
      <c r="A215" t="s">
        <v>418</v>
      </c>
      <c r="B215" t="s">
        <v>419</v>
      </c>
    </row>
    <row r="216" spans="1:2" x14ac:dyDescent="0.25">
      <c r="A216" t="s">
        <v>420</v>
      </c>
      <c r="B216" t="s">
        <v>421</v>
      </c>
    </row>
    <row r="217" spans="1:2" x14ac:dyDescent="0.25">
      <c r="A217" t="s">
        <v>422</v>
      </c>
      <c r="B217" t="s">
        <v>423</v>
      </c>
    </row>
    <row r="218" spans="1:2" x14ac:dyDescent="0.25">
      <c r="A218" t="s">
        <v>424</v>
      </c>
      <c r="B218" t="s">
        <v>425</v>
      </c>
    </row>
    <row r="219" spans="1:2" x14ac:dyDescent="0.25">
      <c r="A219" t="s">
        <v>426</v>
      </c>
      <c r="B219" t="s">
        <v>427</v>
      </c>
    </row>
    <row r="220" spans="1:2" x14ac:dyDescent="0.25">
      <c r="A220" t="s">
        <v>428</v>
      </c>
      <c r="B220" t="s">
        <v>429</v>
      </c>
    </row>
    <row r="221" spans="1:2" x14ac:dyDescent="0.25">
      <c r="A221" t="s">
        <v>430</v>
      </c>
      <c r="B221" t="s">
        <v>431</v>
      </c>
    </row>
    <row r="222" spans="1:2" x14ac:dyDescent="0.25">
      <c r="A222" t="s">
        <v>432</v>
      </c>
      <c r="B222" t="s">
        <v>433</v>
      </c>
    </row>
    <row r="223" spans="1:2" x14ac:dyDescent="0.25">
      <c r="A223" t="s">
        <v>434</v>
      </c>
      <c r="B223" t="s">
        <v>435</v>
      </c>
    </row>
    <row r="224" spans="1:2" x14ac:dyDescent="0.25">
      <c r="A224" t="s">
        <v>436</v>
      </c>
      <c r="B224" t="s">
        <v>437</v>
      </c>
    </row>
    <row r="225" spans="1:2" x14ac:dyDescent="0.25">
      <c r="A225" t="s">
        <v>438</v>
      </c>
      <c r="B225" t="s">
        <v>439</v>
      </c>
    </row>
    <row r="226" spans="1:2" x14ac:dyDescent="0.25">
      <c r="A226" t="s">
        <v>440</v>
      </c>
      <c r="B226" t="s">
        <v>441</v>
      </c>
    </row>
    <row r="227" spans="1:2" x14ac:dyDescent="0.25">
      <c r="A227" t="s">
        <v>442</v>
      </c>
      <c r="B227" t="s">
        <v>443</v>
      </c>
    </row>
    <row r="228" spans="1:2" x14ac:dyDescent="0.25">
      <c r="A228" t="s">
        <v>444</v>
      </c>
      <c r="B228" t="s">
        <v>445</v>
      </c>
    </row>
    <row r="229" spans="1:2" x14ac:dyDescent="0.25">
      <c r="A229" t="s">
        <v>446</v>
      </c>
      <c r="B229" t="s">
        <v>447</v>
      </c>
    </row>
    <row r="230" spans="1:2" x14ac:dyDescent="0.25">
      <c r="A230" t="s">
        <v>448</v>
      </c>
      <c r="B230" t="s">
        <v>449</v>
      </c>
    </row>
    <row r="231" spans="1:2" x14ac:dyDescent="0.25">
      <c r="A231" t="s">
        <v>450</v>
      </c>
      <c r="B231" t="s">
        <v>451</v>
      </c>
    </row>
    <row r="232" spans="1:2" x14ac:dyDescent="0.25">
      <c r="A232" t="s">
        <v>452</v>
      </c>
      <c r="B232" t="s">
        <v>453</v>
      </c>
    </row>
    <row r="233" spans="1:2" x14ac:dyDescent="0.25">
      <c r="A233" t="s">
        <v>454</v>
      </c>
      <c r="B233" t="s">
        <v>455</v>
      </c>
    </row>
    <row r="234" spans="1:2" x14ac:dyDescent="0.25">
      <c r="A234" t="s">
        <v>456</v>
      </c>
      <c r="B234" t="s">
        <v>457</v>
      </c>
    </row>
    <row r="235" spans="1:2" x14ac:dyDescent="0.25">
      <c r="A235" t="s">
        <v>458</v>
      </c>
      <c r="B235" t="s">
        <v>459</v>
      </c>
    </row>
    <row r="236" spans="1:2" x14ac:dyDescent="0.25">
      <c r="A236" t="s">
        <v>460</v>
      </c>
      <c r="B236" t="s">
        <v>461</v>
      </c>
    </row>
    <row r="237" spans="1:2" x14ac:dyDescent="0.25">
      <c r="A237" t="s">
        <v>462</v>
      </c>
      <c r="B237" t="s">
        <v>463</v>
      </c>
    </row>
    <row r="238" spans="1:2" x14ac:dyDescent="0.25">
      <c r="A238" t="s">
        <v>464</v>
      </c>
      <c r="B238" t="s">
        <v>465</v>
      </c>
    </row>
    <row r="239" spans="1:2" x14ac:dyDescent="0.25">
      <c r="A239" t="s">
        <v>466</v>
      </c>
      <c r="B239" t="s">
        <v>467</v>
      </c>
    </row>
    <row r="240" spans="1:2" x14ac:dyDescent="0.25">
      <c r="A240" t="s">
        <v>468</v>
      </c>
      <c r="B240" t="s">
        <v>469</v>
      </c>
    </row>
    <row r="241" spans="1:2" x14ac:dyDescent="0.25">
      <c r="A241" t="s">
        <v>470</v>
      </c>
      <c r="B241" t="s">
        <v>471</v>
      </c>
    </row>
    <row r="242" spans="1:2" x14ac:dyDescent="0.25">
      <c r="A242" t="s">
        <v>472</v>
      </c>
      <c r="B242" t="s">
        <v>473</v>
      </c>
    </row>
    <row r="243" spans="1:2" x14ac:dyDescent="0.25">
      <c r="A243" t="s">
        <v>474</v>
      </c>
      <c r="B243" t="s">
        <v>475</v>
      </c>
    </row>
    <row r="244" spans="1:2" x14ac:dyDescent="0.25">
      <c r="A244" t="s">
        <v>476</v>
      </c>
      <c r="B244" t="s">
        <v>477</v>
      </c>
    </row>
    <row r="245" spans="1:2" x14ac:dyDescent="0.25">
      <c r="A245" t="s">
        <v>478</v>
      </c>
      <c r="B245" t="s">
        <v>479</v>
      </c>
    </row>
    <row r="246" spans="1:2" x14ac:dyDescent="0.25">
      <c r="A246" t="s">
        <v>480</v>
      </c>
      <c r="B246" t="s">
        <v>481</v>
      </c>
    </row>
    <row r="247" spans="1:2" x14ac:dyDescent="0.25">
      <c r="A247" t="s">
        <v>482</v>
      </c>
      <c r="B247" t="s">
        <v>483</v>
      </c>
    </row>
    <row r="248" spans="1:2" x14ac:dyDescent="0.25">
      <c r="A248" t="s">
        <v>484</v>
      </c>
      <c r="B248" t="s">
        <v>485</v>
      </c>
    </row>
    <row r="249" spans="1:2" x14ac:dyDescent="0.25">
      <c r="A249" t="s">
        <v>486</v>
      </c>
      <c r="B249" t="s">
        <v>487</v>
      </c>
    </row>
    <row r="250" spans="1:2" x14ac:dyDescent="0.25">
      <c r="A250" t="s">
        <v>488</v>
      </c>
      <c r="B250" t="s">
        <v>489</v>
      </c>
    </row>
    <row r="251" spans="1:2" x14ac:dyDescent="0.25">
      <c r="A251" t="s">
        <v>490</v>
      </c>
      <c r="B251" t="s">
        <v>491</v>
      </c>
    </row>
    <row r="252" spans="1:2" x14ac:dyDescent="0.25">
      <c r="A252" t="s">
        <v>492</v>
      </c>
      <c r="B252" t="s">
        <v>493</v>
      </c>
    </row>
    <row r="253" spans="1:2" x14ac:dyDescent="0.25">
      <c r="A253" t="s">
        <v>494</v>
      </c>
      <c r="B253" t="s">
        <v>495</v>
      </c>
    </row>
    <row r="254" spans="1:2" x14ac:dyDescent="0.25">
      <c r="A254" t="s">
        <v>496</v>
      </c>
      <c r="B254" t="s">
        <v>497</v>
      </c>
    </row>
    <row r="255" spans="1:2" x14ac:dyDescent="0.25">
      <c r="A255" t="s">
        <v>498</v>
      </c>
      <c r="B255" t="s">
        <v>499</v>
      </c>
    </row>
    <row r="256" spans="1:2" x14ac:dyDescent="0.25">
      <c r="A256" t="s">
        <v>500</v>
      </c>
      <c r="B256" t="s">
        <v>501</v>
      </c>
    </row>
    <row r="257" spans="1:2" x14ac:dyDescent="0.25">
      <c r="A257" t="s">
        <v>502</v>
      </c>
      <c r="B257" t="s">
        <v>503</v>
      </c>
    </row>
    <row r="258" spans="1:2" x14ac:dyDescent="0.25">
      <c r="A258" t="s">
        <v>504</v>
      </c>
      <c r="B258" t="s">
        <v>505</v>
      </c>
    </row>
    <row r="259" spans="1:2" x14ac:dyDescent="0.25">
      <c r="A259" t="s">
        <v>506</v>
      </c>
      <c r="B259" t="s">
        <v>507</v>
      </c>
    </row>
    <row r="260" spans="1:2" x14ac:dyDescent="0.25">
      <c r="A260" t="s">
        <v>508</v>
      </c>
      <c r="B260" t="s">
        <v>509</v>
      </c>
    </row>
    <row r="261" spans="1:2" x14ac:dyDescent="0.25">
      <c r="A261" t="s">
        <v>510</v>
      </c>
      <c r="B261" t="s">
        <v>511</v>
      </c>
    </row>
    <row r="262" spans="1:2" x14ac:dyDescent="0.25">
      <c r="A262" t="s">
        <v>512</v>
      </c>
      <c r="B262" t="s">
        <v>513</v>
      </c>
    </row>
    <row r="263" spans="1:2" x14ac:dyDescent="0.25">
      <c r="A263" t="s">
        <v>514</v>
      </c>
      <c r="B263" t="s">
        <v>515</v>
      </c>
    </row>
    <row r="264" spans="1:2" x14ac:dyDescent="0.25">
      <c r="A264" t="s">
        <v>516</v>
      </c>
      <c r="B264" t="s">
        <v>517</v>
      </c>
    </row>
    <row r="265" spans="1:2" x14ac:dyDescent="0.25">
      <c r="A265" t="s">
        <v>518</v>
      </c>
      <c r="B265" t="s">
        <v>519</v>
      </c>
    </row>
    <row r="266" spans="1:2" x14ac:dyDescent="0.25">
      <c r="A266" t="s">
        <v>520</v>
      </c>
      <c r="B266" t="s">
        <v>521</v>
      </c>
    </row>
    <row r="267" spans="1:2" x14ac:dyDescent="0.25">
      <c r="A267" t="s">
        <v>522</v>
      </c>
      <c r="B267" t="s">
        <v>523</v>
      </c>
    </row>
    <row r="268" spans="1:2" x14ac:dyDescent="0.25">
      <c r="A268" t="s">
        <v>524</v>
      </c>
      <c r="B268" t="s">
        <v>525</v>
      </c>
    </row>
    <row r="269" spans="1:2" x14ac:dyDescent="0.25">
      <c r="A269" t="s">
        <v>526</v>
      </c>
      <c r="B269" t="s">
        <v>527</v>
      </c>
    </row>
    <row r="270" spans="1:2" x14ac:dyDescent="0.25">
      <c r="A270" t="s">
        <v>528</v>
      </c>
      <c r="B270" t="s">
        <v>529</v>
      </c>
    </row>
    <row r="271" spans="1:2" x14ac:dyDescent="0.25">
      <c r="A271" t="s">
        <v>530</v>
      </c>
      <c r="B271" t="s">
        <v>531</v>
      </c>
    </row>
    <row r="272" spans="1:2" x14ac:dyDescent="0.25">
      <c r="A272" t="s">
        <v>532</v>
      </c>
      <c r="B272" t="s">
        <v>533</v>
      </c>
    </row>
    <row r="273" spans="1:2" x14ac:dyDescent="0.25">
      <c r="A273" t="s">
        <v>589</v>
      </c>
      <c r="B273" t="s">
        <v>651</v>
      </c>
    </row>
    <row r="274" spans="1:2" x14ac:dyDescent="0.25">
      <c r="A274" t="s">
        <v>639</v>
      </c>
      <c r="B274" t="s">
        <v>652</v>
      </c>
    </row>
    <row r="275" spans="1:2" x14ac:dyDescent="0.25">
      <c r="A275" t="s">
        <v>653</v>
      </c>
      <c r="B275" t="s">
        <v>654</v>
      </c>
    </row>
    <row r="276" spans="1:2" x14ac:dyDescent="0.25">
      <c r="A276" t="s">
        <v>655</v>
      </c>
      <c r="B276" t="s">
        <v>656</v>
      </c>
    </row>
    <row r="277" spans="1:2" x14ac:dyDescent="0.25">
      <c r="A277" t="s">
        <v>657</v>
      </c>
      <c r="B277" t="s">
        <v>658</v>
      </c>
    </row>
    <row r="278" spans="1:2" x14ac:dyDescent="0.25">
      <c r="A278" t="s">
        <v>659</v>
      </c>
      <c r="B278" t="s">
        <v>663</v>
      </c>
    </row>
    <row r="279" spans="1:2" x14ac:dyDescent="0.25">
      <c r="A279" t="s">
        <v>661</v>
      </c>
      <c r="B279" t="s">
        <v>664</v>
      </c>
    </row>
    <row r="280" spans="1:2" x14ac:dyDescent="0.25">
      <c r="A280" t="s">
        <v>665</v>
      </c>
      <c r="B280" t="s">
        <v>666</v>
      </c>
    </row>
    <row r="281" spans="1:2" x14ac:dyDescent="0.25">
      <c r="A281" t="s">
        <v>667</v>
      </c>
      <c r="B281" t="s">
        <v>668</v>
      </c>
    </row>
    <row r="282" spans="1:2" x14ac:dyDescent="0.25">
      <c r="A282" t="s">
        <v>669</v>
      </c>
      <c r="B282" t="s">
        <v>670</v>
      </c>
    </row>
    <row r="283" spans="1:2" x14ac:dyDescent="0.25">
      <c r="A283" t="s">
        <v>671</v>
      </c>
      <c r="B283" t="s">
        <v>675</v>
      </c>
    </row>
    <row r="284" spans="1:2" x14ac:dyDescent="0.25">
      <c r="A284" t="s">
        <v>673</v>
      </c>
      <c r="B284" t="s">
        <v>676</v>
      </c>
    </row>
    <row r="285" spans="1:2" x14ac:dyDescent="0.25">
      <c r="A285" t="s">
        <v>677</v>
      </c>
      <c r="B285" t="s">
        <v>678</v>
      </c>
    </row>
    <row r="286" spans="1:2" x14ac:dyDescent="0.25">
      <c r="A286" t="s">
        <v>679</v>
      </c>
      <c r="B286" t="s">
        <v>680</v>
      </c>
    </row>
    <row r="287" spans="1:2" x14ac:dyDescent="0.25">
      <c r="A287" t="s">
        <v>681</v>
      </c>
      <c r="B287" t="s">
        <v>682</v>
      </c>
    </row>
    <row r="288" spans="1:2" x14ac:dyDescent="0.25">
      <c r="A288" t="s">
        <v>683</v>
      </c>
      <c r="B288" t="s">
        <v>687</v>
      </c>
    </row>
    <row r="289" spans="1:2" x14ac:dyDescent="0.25">
      <c r="A289" t="s">
        <v>685</v>
      </c>
      <c r="B289" t="s">
        <v>688</v>
      </c>
    </row>
    <row r="290" spans="1:2" x14ac:dyDescent="0.25">
      <c r="A290" t="s">
        <v>689</v>
      </c>
      <c r="B290" t="s">
        <v>690</v>
      </c>
    </row>
    <row r="291" spans="1:2" x14ac:dyDescent="0.25">
      <c r="A291" t="s">
        <v>691</v>
      </c>
      <c r="B291" t="s">
        <v>692</v>
      </c>
    </row>
    <row r="292" spans="1:2" x14ac:dyDescent="0.25">
      <c r="A292" t="s">
        <v>693</v>
      </c>
      <c r="B292" t="s">
        <v>694</v>
      </c>
    </row>
    <row r="293" spans="1:2" x14ac:dyDescent="0.25">
      <c r="A293" t="s">
        <v>695</v>
      </c>
      <c r="B293" t="s">
        <v>721</v>
      </c>
    </row>
    <row r="294" spans="1:2" x14ac:dyDescent="0.25">
      <c r="A294" t="s">
        <v>697</v>
      </c>
      <c r="B294" t="s">
        <v>722</v>
      </c>
    </row>
    <row r="295" spans="1:2" x14ac:dyDescent="0.25">
      <c r="A295" t="s">
        <v>723</v>
      </c>
      <c r="B295" t="s">
        <v>724</v>
      </c>
    </row>
    <row r="296" spans="1:2" x14ac:dyDescent="0.25">
      <c r="A296" t="s">
        <v>725</v>
      </c>
      <c r="B296" t="s">
        <v>726</v>
      </c>
    </row>
    <row r="297" spans="1:2" x14ac:dyDescent="0.25">
      <c r="A297" t="s">
        <v>727</v>
      </c>
      <c r="B297" t="s">
        <v>728</v>
      </c>
    </row>
    <row r="298" spans="1:2" x14ac:dyDescent="0.25">
      <c r="A298" t="s">
        <v>729</v>
      </c>
      <c r="B298" t="s">
        <v>743</v>
      </c>
    </row>
    <row r="299" spans="1:2" x14ac:dyDescent="0.25">
      <c r="A299" t="s">
        <v>731</v>
      </c>
      <c r="B299" t="s">
        <v>744</v>
      </c>
    </row>
    <row r="300" spans="1:2" x14ac:dyDescent="0.25">
      <c r="A300" t="s">
        <v>740</v>
      </c>
      <c r="B300" t="s">
        <v>745</v>
      </c>
    </row>
    <row r="301" spans="1:2" x14ac:dyDescent="0.25">
      <c r="A301" t="s">
        <v>741</v>
      </c>
      <c r="B301" t="s">
        <v>746</v>
      </c>
    </row>
    <row r="302" spans="1:2" x14ac:dyDescent="0.25">
      <c r="A302" t="s">
        <v>742</v>
      </c>
      <c r="B302" t="s">
        <v>747</v>
      </c>
    </row>
    <row r="303" spans="1:2" x14ac:dyDescent="0.25">
      <c r="A303" t="s">
        <v>748</v>
      </c>
      <c r="B303" t="s">
        <v>757</v>
      </c>
    </row>
    <row r="304" spans="1:2" x14ac:dyDescent="0.25">
      <c r="A304" t="s">
        <v>749</v>
      </c>
      <c r="B304" t="s">
        <v>758</v>
      </c>
    </row>
    <row r="305" spans="1:2" x14ac:dyDescent="0.25">
      <c r="A305" t="s">
        <v>759</v>
      </c>
      <c r="B305" t="s">
        <v>760</v>
      </c>
    </row>
    <row r="306" spans="1:2" x14ac:dyDescent="0.25">
      <c r="A306" t="s">
        <v>761</v>
      </c>
      <c r="B306" t="s">
        <v>762</v>
      </c>
    </row>
    <row r="307" spans="1:2" x14ac:dyDescent="0.25">
      <c r="A307" t="s">
        <v>763</v>
      </c>
      <c r="B307" t="s">
        <v>764</v>
      </c>
    </row>
    <row r="308" spans="1:2" x14ac:dyDescent="0.25">
      <c r="A308" t="s">
        <v>765</v>
      </c>
      <c r="B308" t="s">
        <v>772</v>
      </c>
    </row>
    <row r="309" spans="1:2" x14ac:dyDescent="0.25">
      <c r="A309" t="s">
        <v>767</v>
      </c>
      <c r="B309" t="s">
        <v>773</v>
      </c>
    </row>
    <row r="310" spans="1:2" x14ac:dyDescent="0.25">
      <c r="A310" t="s">
        <v>769</v>
      </c>
      <c r="B310" t="s">
        <v>774</v>
      </c>
    </row>
    <row r="311" spans="1:2" x14ac:dyDescent="0.25">
      <c r="A311" t="s">
        <v>770</v>
      </c>
      <c r="B311" t="s">
        <v>775</v>
      </c>
    </row>
    <row r="312" spans="1:2" x14ac:dyDescent="0.25">
      <c r="A312" t="s">
        <v>771</v>
      </c>
      <c r="B312" t="s">
        <v>776</v>
      </c>
    </row>
    <row r="313" spans="1:2" x14ac:dyDescent="0.25">
      <c r="A313" t="s">
        <v>777</v>
      </c>
      <c r="B313" t="s">
        <v>781</v>
      </c>
    </row>
    <row r="314" spans="1:2" x14ac:dyDescent="0.25">
      <c r="A314" t="s">
        <v>779</v>
      </c>
      <c r="B314" t="s">
        <v>782</v>
      </c>
    </row>
    <row r="315" spans="1:2" x14ac:dyDescent="0.25">
      <c r="A315" t="s">
        <v>783</v>
      </c>
      <c r="B315" t="s">
        <v>784</v>
      </c>
    </row>
    <row r="316" spans="1:2" x14ac:dyDescent="0.25">
      <c r="A316" t="s">
        <v>785</v>
      </c>
      <c r="B316" t="s">
        <v>786</v>
      </c>
    </row>
    <row r="317" spans="1:2" x14ac:dyDescent="0.25">
      <c r="A317" t="s">
        <v>787</v>
      </c>
      <c r="B317" t="s">
        <v>788</v>
      </c>
    </row>
    <row r="318" spans="1:2" x14ac:dyDescent="0.25">
      <c r="A318" t="s">
        <v>789</v>
      </c>
      <c r="B318" t="s">
        <v>793</v>
      </c>
    </row>
    <row r="319" spans="1:2" x14ac:dyDescent="0.25">
      <c r="A319" t="s">
        <v>791</v>
      </c>
      <c r="B319" t="s">
        <v>794</v>
      </c>
    </row>
    <row r="320" spans="1:2" x14ac:dyDescent="0.25">
      <c r="A320" t="s">
        <v>795</v>
      </c>
      <c r="B320" t="s">
        <v>796</v>
      </c>
    </row>
    <row r="321" spans="1:2" x14ac:dyDescent="0.25">
      <c r="A321" t="s">
        <v>797</v>
      </c>
      <c r="B321" t="s">
        <v>798</v>
      </c>
    </row>
    <row r="322" spans="1:2" x14ac:dyDescent="0.25">
      <c r="A322" t="s">
        <v>799</v>
      </c>
      <c r="B322" t="s">
        <v>800</v>
      </c>
    </row>
    <row r="323" spans="1:2" x14ac:dyDescent="0.25">
      <c r="A323" t="s">
        <v>801</v>
      </c>
      <c r="B323" t="s">
        <v>805</v>
      </c>
    </row>
    <row r="324" spans="1:2" x14ac:dyDescent="0.25">
      <c r="A324" t="s">
        <v>803</v>
      </c>
      <c r="B324" t="s">
        <v>806</v>
      </c>
    </row>
    <row r="325" spans="1:2" x14ac:dyDescent="0.25">
      <c r="A325" t="s">
        <v>807</v>
      </c>
      <c r="B325" t="s">
        <v>808</v>
      </c>
    </row>
    <row r="326" spans="1:2" x14ac:dyDescent="0.25">
      <c r="A326" t="s">
        <v>809</v>
      </c>
      <c r="B326" t="s">
        <v>810</v>
      </c>
    </row>
    <row r="327" spans="1:2" x14ac:dyDescent="0.25">
      <c r="A327" t="s">
        <v>811</v>
      </c>
      <c r="B327" t="s">
        <v>812</v>
      </c>
    </row>
    <row r="328" spans="1:2" x14ac:dyDescent="0.25">
      <c r="A328" t="s">
        <v>813</v>
      </c>
      <c r="B328" t="s">
        <v>819</v>
      </c>
    </row>
    <row r="329" spans="1:2" x14ac:dyDescent="0.25">
      <c r="A329" t="s">
        <v>815</v>
      </c>
      <c r="B329" t="s">
        <v>820</v>
      </c>
    </row>
    <row r="330" spans="1:2" x14ac:dyDescent="0.25">
      <c r="A330" t="s">
        <v>821</v>
      </c>
      <c r="B330" t="s">
        <v>822</v>
      </c>
    </row>
    <row r="331" spans="1:2" x14ac:dyDescent="0.25">
      <c r="A331" t="s">
        <v>823</v>
      </c>
      <c r="B331" t="s">
        <v>824</v>
      </c>
    </row>
    <row r="332" spans="1:2" x14ac:dyDescent="0.25">
      <c r="A332" t="s">
        <v>825</v>
      </c>
      <c r="B332" t="s">
        <v>826</v>
      </c>
    </row>
    <row r="333" spans="1:2" x14ac:dyDescent="0.25">
      <c r="A333" t="s">
        <v>22</v>
      </c>
    </row>
    <row r="334" spans="1:2" x14ac:dyDescent="0.25">
      <c r="A334" t="s">
        <v>4</v>
      </c>
    </row>
    <row r="335" spans="1:2" x14ac:dyDescent="0.25">
      <c r="A335" t="s">
        <v>5</v>
      </c>
    </row>
    <row r="336" spans="1:2" x14ac:dyDescent="0.25">
      <c r="A336" t="s">
        <v>6</v>
      </c>
      <c r="B336" t="s">
        <v>7</v>
      </c>
    </row>
    <row r="337" spans="1:2" x14ac:dyDescent="0.25">
      <c r="A337" t="s">
        <v>8</v>
      </c>
      <c r="B337" t="s">
        <v>9</v>
      </c>
    </row>
    <row r="338" spans="1:2" x14ac:dyDescent="0.25">
      <c r="A338" t="s">
        <v>10</v>
      </c>
      <c r="B338" t="s">
        <v>534</v>
      </c>
    </row>
    <row r="339" spans="1:2" x14ac:dyDescent="0.25">
      <c r="A339" t="s">
        <v>12</v>
      </c>
      <c r="B339" t="s">
        <v>535</v>
      </c>
    </row>
    <row r="340" spans="1:2" x14ac:dyDescent="0.25">
      <c r="A340" t="s">
        <v>2</v>
      </c>
      <c r="B340" t="s">
        <v>13</v>
      </c>
    </row>
    <row r="341" spans="1:2" x14ac:dyDescent="0.25">
      <c r="A341" t="s">
        <v>14</v>
      </c>
      <c r="B341" t="s">
        <v>536</v>
      </c>
    </row>
    <row r="342" spans="1:2" x14ac:dyDescent="0.25">
      <c r="A342" t="s">
        <v>15</v>
      </c>
    </row>
    <row r="343" spans="1:2" x14ac:dyDescent="0.25">
      <c r="A343" t="s">
        <v>16</v>
      </c>
    </row>
    <row r="344" spans="1:2" x14ac:dyDescent="0.25">
      <c r="A344" t="s">
        <v>17</v>
      </c>
      <c r="B344" t="s">
        <v>827</v>
      </c>
    </row>
    <row r="345" spans="1:2" x14ac:dyDescent="0.25">
      <c r="A345" t="s">
        <v>18</v>
      </c>
    </row>
    <row r="346" spans="1:2" x14ac:dyDescent="0.25">
      <c r="A346" t="s">
        <v>19</v>
      </c>
    </row>
    <row r="347" spans="1:2" x14ac:dyDescent="0.25">
      <c r="A347" t="s">
        <v>26</v>
      </c>
      <c r="B347" t="s">
        <v>537</v>
      </c>
    </row>
    <row r="348" spans="1:2" x14ac:dyDescent="0.25">
      <c r="A348" t="s">
        <v>128</v>
      </c>
      <c r="B348" t="s">
        <v>538</v>
      </c>
    </row>
    <row r="349" spans="1:2" x14ac:dyDescent="0.25">
      <c r="A349" t="s">
        <v>28</v>
      </c>
      <c r="B349" t="s">
        <v>539</v>
      </c>
    </row>
    <row r="350" spans="1:2" x14ac:dyDescent="0.25">
      <c r="A350" t="s">
        <v>130</v>
      </c>
      <c r="B350" t="s">
        <v>540</v>
      </c>
    </row>
    <row r="351" spans="1:2" x14ac:dyDescent="0.25">
      <c r="A351" t="s">
        <v>30</v>
      </c>
      <c r="B351" t="s">
        <v>541</v>
      </c>
    </row>
    <row r="352" spans="1:2" x14ac:dyDescent="0.25">
      <c r="A352" t="s">
        <v>32</v>
      </c>
      <c r="B352" t="s">
        <v>542</v>
      </c>
    </row>
    <row r="353" spans="1:2" x14ac:dyDescent="0.25">
      <c r="A353" t="s">
        <v>34</v>
      </c>
      <c r="B353" t="s">
        <v>543</v>
      </c>
    </row>
    <row r="354" spans="1:2" x14ac:dyDescent="0.25">
      <c r="A354" t="s">
        <v>36</v>
      </c>
      <c r="B354" t="s">
        <v>544</v>
      </c>
    </row>
    <row r="355" spans="1:2" x14ac:dyDescent="0.25">
      <c r="A355" t="s">
        <v>38</v>
      </c>
      <c r="B355" t="s">
        <v>545</v>
      </c>
    </row>
    <row r="356" spans="1:2" x14ac:dyDescent="0.25">
      <c r="A356" t="s">
        <v>40</v>
      </c>
      <c r="B356" t="s">
        <v>546</v>
      </c>
    </row>
    <row r="357" spans="1:2" x14ac:dyDescent="0.25">
      <c r="A357" t="s">
        <v>42</v>
      </c>
      <c r="B357" t="s">
        <v>547</v>
      </c>
    </row>
    <row r="358" spans="1:2" x14ac:dyDescent="0.25">
      <c r="A358" t="s">
        <v>44</v>
      </c>
      <c r="B358" t="s">
        <v>548</v>
      </c>
    </row>
    <row r="359" spans="1:2" x14ac:dyDescent="0.25">
      <c r="A359" t="s">
        <v>46</v>
      </c>
      <c r="B359" t="s">
        <v>549</v>
      </c>
    </row>
    <row r="360" spans="1:2" x14ac:dyDescent="0.25">
      <c r="A360" t="s">
        <v>48</v>
      </c>
      <c r="B360" t="s">
        <v>550</v>
      </c>
    </row>
    <row r="361" spans="1:2" x14ac:dyDescent="0.25">
      <c r="A361" t="s">
        <v>50</v>
      </c>
      <c r="B361" t="s">
        <v>551</v>
      </c>
    </row>
    <row r="362" spans="1:2" x14ac:dyDescent="0.25">
      <c r="A362" t="s">
        <v>52</v>
      </c>
      <c r="B362" t="s">
        <v>552</v>
      </c>
    </row>
    <row r="363" spans="1:2" x14ac:dyDescent="0.25">
      <c r="A363" t="s">
        <v>54</v>
      </c>
      <c r="B363" t="s">
        <v>553</v>
      </c>
    </row>
    <row r="364" spans="1:2" x14ac:dyDescent="0.25">
      <c r="A364" t="s">
        <v>56</v>
      </c>
      <c r="B364" t="s">
        <v>554</v>
      </c>
    </row>
    <row r="365" spans="1:2" x14ac:dyDescent="0.25">
      <c r="A365" t="s">
        <v>58</v>
      </c>
      <c r="B365" t="s">
        <v>555</v>
      </c>
    </row>
    <row r="366" spans="1:2" x14ac:dyDescent="0.25">
      <c r="A366" t="s">
        <v>60</v>
      </c>
      <c r="B366" t="s">
        <v>556</v>
      </c>
    </row>
    <row r="367" spans="1:2" x14ac:dyDescent="0.25">
      <c r="A367" t="s">
        <v>62</v>
      </c>
      <c r="B367" t="s">
        <v>557</v>
      </c>
    </row>
    <row r="368" spans="1:2" x14ac:dyDescent="0.25">
      <c r="A368" t="s">
        <v>64</v>
      </c>
      <c r="B368" t="s">
        <v>558</v>
      </c>
    </row>
    <row r="369" spans="1:2" x14ac:dyDescent="0.25">
      <c r="A369" t="s">
        <v>66</v>
      </c>
      <c r="B369" t="s">
        <v>559</v>
      </c>
    </row>
    <row r="370" spans="1:2" x14ac:dyDescent="0.25">
      <c r="A370" t="s">
        <v>68</v>
      </c>
      <c r="B370" t="s">
        <v>560</v>
      </c>
    </row>
    <row r="371" spans="1:2" x14ac:dyDescent="0.25">
      <c r="A371" t="s">
        <v>70</v>
      </c>
      <c r="B371" t="s">
        <v>561</v>
      </c>
    </row>
    <row r="372" spans="1:2" x14ac:dyDescent="0.25">
      <c r="A372" t="s">
        <v>72</v>
      </c>
      <c r="B372" t="s">
        <v>562</v>
      </c>
    </row>
    <row r="373" spans="1:2" x14ac:dyDescent="0.25">
      <c r="A373" t="s">
        <v>74</v>
      </c>
      <c r="B373" t="s">
        <v>563</v>
      </c>
    </row>
    <row r="374" spans="1:2" x14ac:dyDescent="0.25">
      <c r="A374" t="s">
        <v>76</v>
      </c>
      <c r="B374" t="s">
        <v>564</v>
      </c>
    </row>
    <row r="375" spans="1:2" x14ac:dyDescent="0.25">
      <c r="A375" t="s">
        <v>78</v>
      </c>
      <c r="B375" t="s">
        <v>565</v>
      </c>
    </row>
    <row r="376" spans="1:2" x14ac:dyDescent="0.25">
      <c r="A376" t="s">
        <v>80</v>
      </c>
      <c r="B376" t="s">
        <v>566</v>
      </c>
    </row>
    <row r="377" spans="1:2" x14ac:dyDescent="0.25">
      <c r="A377" t="s">
        <v>82</v>
      </c>
      <c r="B377" t="s">
        <v>567</v>
      </c>
    </row>
    <row r="378" spans="1:2" x14ac:dyDescent="0.25">
      <c r="A378" t="s">
        <v>84</v>
      </c>
      <c r="B378" t="s">
        <v>568</v>
      </c>
    </row>
    <row r="379" spans="1:2" x14ac:dyDescent="0.25">
      <c r="A379" t="s">
        <v>86</v>
      </c>
      <c r="B379" t="s">
        <v>569</v>
      </c>
    </row>
    <row r="380" spans="1:2" x14ac:dyDescent="0.25">
      <c r="A380" t="s">
        <v>88</v>
      </c>
      <c r="B380" t="s">
        <v>570</v>
      </c>
    </row>
    <row r="381" spans="1:2" x14ac:dyDescent="0.25">
      <c r="A381" t="s">
        <v>90</v>
      </c>
      <c r="B381" t="s">
        <v>571</v>
      </c>
    </row>
    <row r="382" spans="1:2" x14ac:dyDescent="0.25">
      <c r="A382" t="s">
        <v>92</v>
      </c>
      <c r="B382" t="s">
        <v>572</v>
      </c>
    </row>
    <row r="383" spans="1:2" x14ac:dyDescent="0.25">
      <c r="A383" t="s">
        <v>94</v>
      </c>
      <c r="B383" t="s">
        <v>573</v>
      </c>
    </row>
    <row r="384" spans="1:2" x14ac:dyDescent="0.25">
      <c r="A384" t="s">
        <v>96</v>
      </c>
      <c r="B384" t="s">
        <v>574</v>
      </c>
    </row>
    <row r="385" spans="1:2" x14ac:dyDescent="0.25">
      <c r="A385" t="s">
        <v>98</v>
      </c>
      <c r="B385" t="s">
        <v>575</v>
      </c>
    </row>
    <row r="386" spans="1:2" x14ac:dyDescent="0.25">
      <c r="A386" t="s">
        <v>100</v>
      </c>
      <c r="B386" t="s">
        <v>576</v>
      </c>
    </row>
    <row r="387" spans="1:2" x14ac:dyDescent="0.25">
      <c r="A387" t="s">
        <v>102</v>
      </c>
      <c r="B387" t="s">
        <v>577</v>
      </c>
    </row>
    <row r="388" spans="1:2" x14ac:dyDescent="0.25">
      <c r="A388" t="s">
        <v>104</v>
      </c>
      <c r="B388" t="s">
        <v>578</v>
      </c>
    </row>
    <row r="389" spans="1:2" x14ac:dyDescent="0.25">
      <c r="A389" t="s">
        <v>106</v>
      </c>
      <c r="B389" t="s">
        <v>579</v>
      </c>
    </row>
    <row r="390" spans="1:2" x14ac:dyDescent="0.25">
      <c r="A390" t="s">
        <v>108</v>
      </c>
      <c r="B390" t="s">
        <v>580</v>
      </c>
    </row>
    <row r="391" spans="1:2" x14ac:dyDescent="0.25">
      <c r="A391" t="s">
        <v>110</v>
      </c>
      <c r="B391" t="s">
        <v>581</v>
      </c>
    </row>
    <row r="392" spans="1:2" x14ac:dyDescent="0.25">
      <c r="A392" t="s">
        <v>112</v>
      </c>
      <c r="B392" t="s">
        <v>582</v>
      </c>
    </row>
    <row r="393" spans="1:2" x14ac:dyDescent="0.25">
      <c r="A393" t="s">
        <v>114</v>
      </c>
      <c r="B393" t="s">
        <v>583</v>
      </c>
    </row>
    <row r="394" spans="1:2" x14ac:dyDescent="0.25">
      <c r="A394" t="s">
        <v>116</v>
      </c>
      <c r="B394" t="s">
        <v>584</v>
      </c>
    </row>
    <row r="395" spans="1:2" x14ac:dyDescent="0.25">
      <c r="A395" t="s">
        <v>118</v>
      </c>
      <c r="B395" t="s">
        <v>585</v>
      </c>
    </row>
    <row r="396" spans="1:2" x14ac:dyDescent="0.25">
      <c r="A396" t="s">
        <v>120</v>
      </c>
      <c r="B396" t="s">
        <v>586</v>
      </c>
    </row>
    <row r="397" spans="1:2" x14ac:dyDescent="0.25">
      <c r="A397" t="s">
        <v>122</v>
      </c>
      <c r="B397" t="s">
        <v>587</v>
      </c>
    </row>
    <row r="398" spans="1:2" x14ac:dyDescent="0.25">
      <c r="A398" t="s">
        <v>124</v>
      </c>
      <c r="B398" t="s">
        <v>588</v>
      </c>
    </row>
    <row r="399" spans="1:2" x14ac:dyDescent="0.25">
      <c r="A399" t="s">
        <v>589</v>
      </c>
      <c r="B399" t="s">
        <v>590</v>
      </c>
    </row>
    <row r="400" spans="1:2" x14ac:dyDescent="0.25">
      <c r="A400" t="s">
        <v>132</v>
      </c>
      <c r="B400" t="s">
        <v>591</v>
      </c>
    </row>
    <row r="401" spans="1:2" x14ac:dyDescent="0.25">
      <c r="A401" t="s">
        <v>134</v>
      </c>
      <c r="B401" t="s">
        <v>592</v>
      </c>
    </row>
    <row r="402" spans="1:2" x14ac:dyDescent="0.25">
      <c r="A402" t="s">
        <v>136</v>
      </c>
      <c r="B402" t="s">
        <v>593</v>
      </c>
    </row>
    <row r="403" spans="1:2" x14ac:dyDescent="0.25">
      <c r="A403" t="s">
        <v>138</v>
      </c>
      <c r="B403" t="s">
        <v>594</v>
      </c>
    </row>
    <row r="404" spans="1:2" x14ac:dyDescent="0.25">
      <c r="A404" t="s">
        <v>140</v>
      </c>
      <c r="B404" t="s">
        <v>595</v>
      </c>
    </row>
    <row r="405" spans="1:2" x14ac:dyDescent="0.25">
      <c r="A405" t="s">
        <v>142</v>
      </c>
      <c r="B405" t="s">
        <v>596</v>
      </c>
    </row>
    <row r="406" spans="1:2" x14ac:dyDescent="0.25">
      <c r="A406" t="s">
        <v>144</v>
      </c>
      <c r="B406" t="s">
        <v>597</v>
      </c>
    </row>
    <row r="407" spans="1:2" x14ac:dyDescent="0.25">
      <c r="A407" t="s">
        <v>146</v>
      </c>
      <c r="B407" t="s">
        <v>598</v>
      </c>
    </row>
    <row r="408" spans="1:2" x14ac:dyDescent="0.25">
      <c r="A408" t="s">
        <v>148</v>
      </c>
      <c r="B408" t="s">
        <v>599</v>
      </c>
    </row>
    <row r="409" spans="1:2" x14ac:dyDescent="0.25">
      <c r="A409" t="s">
        <v>150</v>
      </c>
      <c r="B409" t="s">
        <v>600</v>
      </c>
    </row>
    <row r="410" spans="1:2" x14ac:dyDescent="0.25">
      <c r="A410" t="s">
        <v>152</v>
      </c>
      <c r="B410" t="s">
        <v>601</v>
      </c>
    </row>
    <row r="411" spans="1:2" x14ac:dyDescent="0.25">
      <c r="A411" t="s">
        <v>154</v>
      </c>
      <c r="B411" t="s">
        <v>602</v>
      </c>
    </row>
    <row r="412" spans="1:2" x14ac:dyDescent="0.25">
      <c r="A412" t="s">
        <v>156</v>
      </c>
      <c r="B412" t="s">
        <v>603</v>
      </c>
    </row>
    <row r="413" spans="1:2" x14ac:dyDescent="0.25">
      <c r="A413" t="s">
        <v>158</v>
      </c>
      <c r="B413" t="s">
        <v>604</v>
      </c>
    </row>
    <row r="414" spans="1:2" x14ac:dyDescent="0.25">
      <c r="A414" t="s">
        <v>160</v>
      </c>
      <c r="B414" t="s">
        <v>605</v>
      </c>
    </row>
    <row r="415" spans="1:2" x14ac:dyDescent="0.25">
      <c r="A415" t="s">
        <v>162</v>
      </c>
      <c r="B415" t="s">
        <v>606</v>
      </c>
    </row>
    <row r="416" spans="1:2" x14ac:dyDescent="0.25">
      <c r="A416" t="s">
        <v>164</v>
      </c>
      <c r="B416" t="s">
        <v>607</v>
      </c>
    </row>
    <row r="417" spans="1:2" x14ac:dyDescent="0.25">
      <c r="A417" t="s">
        <v>166</v>
      </c>
      <c r="B417" t="s">
        <v>608</v>
      </c>
    </row>
    <row r="418" spans="1:2" x14ac:dyDescent="0.25">
      <c r="A418" t="s">
        <v>168</v>
      </c>
      <c r="B418" t="s">
        <v>609</v>
      </c>
    </row>
    <row r="419" spans="1:2" x14ac:dyDescent="0.25">
      <c r="A419" t="s">
        <v>170</v>
      </c>
      <c r="B419" t="s">
        <v>610</v>
      </c>
    </row>
    <row r="420" spans="1:2" x14ac:dyDescent="0.25">
      <c r="A420" t="s">
        <v>172</v>
      </c>
      <c r="B420" t="s">
        <v>611</v>
      </c>
    </row>
    <row r="421" spans="1:2" x14ac:dyDescent="0.25">
      <c r="A421" t="s">
        <v>174</v>
      </c>
      <c r="B421" t="s">
        <v>612</v>
      </c>
    </row>
    <row r="422" spans="1:2" x14ac:dyDescent="0.25">
      <c r="A422" t="s">
        <v>176</v>
      </c>
      <c r="B422" t="s">
        <v>613</v>
      </c>
    </row>
    <row r="423" spans="1:2" x14ac:dyDescent="0.25">
      <c r="A423" t="s">
        <v>178</v>
      </c>
      <c r="B423" t="s">
        <v>614</v>
      </c>
    </row>
    <row r="424" spans="1:2" x14ac:dyDescent="0.25">
      <c r="A424" t="s">
        <v>180</v>
      </c>
      <c r="B424" t="s">
        <v>615</v>
      </c>
    </row>
    <row r="425" spans="1:2" x14ac:dyDescent="0.25">
      <c r="A425" t="s">
        <v>182</v>
      </c>
      <c r="B425" t="s">
        <v>616</v>
      </c>
    </row>
    <row r="426" spans="1:2" x14ac:dyDescent="0.25">
      <c r="A426" t="s">
        <v>184</v>
      </c>
      <c r="B426" t="s">
        <v>617</v>
      </c>
    </row>
    <row r="427" spans="1:2" x14ac:dyDescent="0.25">
      <c r="A427" t="s">
        <v>186</v>
      </c>
      <c r="B427" t="s">
        <v>618</v>
      </c>
    </row>
    <row r="428" spans="1:2" x14ac:dyDescent="0.25">
      <c r="A428" t="s">
        <v>188</v>
      </c>
      <c r="B428" t="s">
        <v>619</v>
      </c>
    </row>
    <row r="429" spans="1:2" x14ac:dyDescent="0.25">
      <c r="A429" t="s">
        <v>190</v>
      </c>
      <c r="B429" t="s">
        <v>620</v>
      </c>
    </row>
    <row r="430" spans="1:2" x14ac:dyDescent="0.25">
      <c r="A430" t="s">
        <v>192</v>
      </c>
      <c r="B430" t="s">
        <v>621</v>
      </c>
    </row>
    <row r="431" spans="1:2" x14ac:dyDescent="0.25">
      <c r="A431" t="s">
        <v>194</v>
      </c>
      <c r="B431" t="s">
        <v>622</v>
      </c>
    </row>
    <row r="432" spans="1:2" x14ac:dyDescent="0.25">
      <c r="A432" t="s">
        <v>196</v>
      </c>
      <c r="B432" t="s">
        <v>623</v>
      </c>
    </row>
    <row r="433" spans="1:2" x14ac:dyDescent="0.25">
      <c r="A433" t="s">
        <v>198</v>
      </c>
      <c r="B433" t="s">
        <v>624</v>
      </c>
    </row>
    <row r="434" spans="1:2" x14ac:dyDescent="0.25">
      <c r="A434" t="s">
        <v>200</v>
      </c>
      <c r="B434" t="s">
        <v>625</v>
      </c>
    </row>
    <row r="435" spans="1:2" x14ac:dyDescent="0.25">
      <c r="A435" t="s">
        <v>202</v>
      </c>
      <c r="B435" t="s">
        <v>626</v>
      </c>
    </row>
    <row r="436" spans="1:2" x14ac:dyDescent="0.25">
      <c r="A436" t="s">
        <v>204</v>
      </c>
      <c r="B436" t="s">
        <v>627</v>
      </c>
    </row>
    <row r="437" spans="1:2" x14ac:dyDescent="0.25">
      <c r="A437" t="s">
        <v>206</v>
      </c>
      <c r="B437" t="s">
        <v>628</v>
      </c>
    </row>
    <row r="438" spans="1:2" x14ac:dyDescent="0.25">
      <c r="A438" t="s">
        <v>208</v>
      </c>
      <c r="B438" t="s">
        <v>629</v>
      </c>
    </row>
    <row r="439" spans="1:2" x14ac:dyDescent="0.25">
      <c r="A439" t="s">
        <v>210</v>
      </c>
      <c r="B439" t="s">
        <v>630</v>
      </c>
    </row>
    <row r="440" spans="1:2" x14ac:dyDescent="0.25">
      <c r="A440" t="s">
        <v>212</v>
      </c>
      <c r="B440" t="s">
        <v>631</v>
      </c>
    </row>
    <row r="441" spans="1:2" x14ac:dyDescent="0.25">
      <c r="A441" t="s">
        <v>214</v>
      </c>
      <c r="B441" t="s">
        <v>632</v>
      </c>
    </row>
    <row r="442" spans="1:2" x14ac:dyDescent="0.25">
      <c r="A442" t="s">
        <v>216</v>
      </c>
      <c r="B442" t="s">
        <v>633</v>
      </c>
    </row>
    <row r="443" spans="1:2" x14ac:dyDescent="0.25">
      <c r="A443" t="s">
        <v>218</v>
      </c>
      <c r="B443" t="s">
        <v>634</v>
      </c>
    </row>
    <row r="444" spans="1:2" x14ac:dyDescent="0.25">
      <c r="A444" t="s">
        <v>220</v>
      </c>
      <c r="B444" t="s">
        <v>635</v>
      </c>
    </row>
    <row r="445" spans="1:2" x14ac:dyDescent="0.25">
      <c r="A445" t="s">
        <v>222</v>
      </c>
      <c r="B445" t="s">
        <v>636</v>
      </c>
    </row>
    <row r="446" spans="1:2" x14ac:dyDescent="0.25">
      <c r="A446" t="s">
        <v>224</v>
      </c>
      <c r="B446" t="s">
        <v>637</v>
      </c>
    </row>
    <row r="447" spans="1:2" x14ac:dyDescent="0.25">
      <c r="A447" t="s">
        <v>226</v>
      </c>
      <c r="B447" t="s">
        <v>638</v>
      </c>
    </row>
    <row r="448" spans="1:2" x14ac:dyDescent="0.25">
      <c r="A448" t="s">
        <v>639</v>
      </c>
      <c r="B448" t="s">
        <v>640</v>
      </c>
    </row>
    <row r="449" spans="1:2" x14ac:dyDescent="0.25">
      <c r="A449" t="s">
        <v>659</v>
      </c>
      <c r="B449" t="s">
        <v>660</v>
      </c>
    </row>
    <row r="450" spans="1:2" x14ac:dyDescent="0.25">
      <c r="A450" t="s">
        <v>661</v>
      </c>
      <c r="B450" t="s">
        <v>662</v>
      </c>
    </row>
    <row r="451" spans="1:2" x14ac:dyDescent="0.25">
      <c r="A451" t="s">
        <v>671</v>
      </c>
      <c r="B451" t="s">
        <v>672</v>
      </c>
    </row>
    <row r="452" spans="1:2" x14ac:dyDescent="0.25">
      <c r="A452" t="s">
        <v>673</v>
      </c>
      <c r="B452" t="s">
        <v>674</v>
      </c>
    </row>
    <row r="453" spans="1:2" x14ac:dyDescent="0.25">
      <c r="A453" t="s">
        <v>683</v>
      </c>
      <c r="B453" t="s">
        <v>684</v>
      </c>
    </row>
    <row r="454" spans="1:2" x14ac:dyDescent="0.25">
      <c r="A454" t="s">
        <v>685</v>
      </c>
      <c r="B454" t="s">
        <v>686</v>
      </c>
    </row>
    <row r="455" spans="1:2" x14ac:dyDescent="0.25">
      <c r="A455" t="s">
        <v>695</v>
      </c>
      <c r="B455" t="s">
        <v>696</v>
      </c>
    </row>
    <row r="456" spans="1:2" x14ac:dyDescent="0.25">
      <c r="A456" t="s">
        <v>697</v>
      </c>
      <c r="B456" t="s">
        <v>698</v>
      </c>
    </row>
    <row r="457" spans="1:2" x14ac:dyDescent="0.25">
      <c r="A457" t="s">
        <v>729</v>
      </c>
      <c r="B457" t="s">
        <v>730</v>
      </c>
    </row>
    <row r="458" spans="1:2" x14ac:dyDescent="0.25">
      <c r="A458" t="s">
        <v>731</v>
      </c>
      <c r="B458" t="s">
        <v>732</v>
      </c>
    </row>
    <row r="459" spans="1:2" x14ac:dyDescent="0.25">
      <c r="A459" t="s">
        <v>748</v>
      </c>
      <c r="B459" t="s">
        <v>750</v>
      </c>
    </row>
    <row r="460" spans="1:2" x14ac:dyDescent="0.25">
      <c r="A460" t="s">
        <v>749</v>
      </c>
      <c r="B460" t="s">
        <v>751</v>
      </c>
    </row>
    <row r="461" spans="1:2" x14ac:dyDescent="0.25">
      <c r="A461" t="s">
        <v>765</v>
      </c>
      <c r="B461" t="s">
        <v>766</v>
      </c>
    </row>
    <row r="462" spans="1:2" x14ac:dyDescent="0.25">
      <c r="A462" t="s">
        <v>767</v>
      </c>
      <c r="B462" t="s">
        <v>768</v>
      </c>
    </row>
    <row r="463" spans="1:2" x14ac:dyDescent="0.25">
      <c r="A463" t="s">
        <v>777</v>
      </c>
      <c r="B463" t="s">
        <v>778</v>
      </c>
    </row>
    <row r="464" spans="1:2" x14ac:dyDescent="0.25">
      <c r="A464" t="s">
        <v>779</v>
      </c>
      <c r="B464" t="s">
        <v>780</v>
      </c>
    </row>
    <row r="465" spans="1:2" x14ac:dyDescent="0.25">
      <c r="A465" t="s">
        <v>789</v>
      </c>
      <c r="B465" t="s">
        <v>790</v>
      </c>
    </row>
    <row r="466" spans="1:2" x14ac:dyDescent="0.25">
      <c r="A466" t="s">
        <v>791</v>
      </c>
      <c r="B466" t="s">
        <v>792</v>
      </c>
    </row>
    <row r="467" spans="1:2" x14ac:dyDescent="0.25">
      <c r="A467" t="s">
        <v>801</v>
      </c>
      <c r="B467" t="s">
        <v>802</v>
      </c>
    </row>
    <row r="468" spans="1:2" x14ac:dyDescent="0.25">
      <c r="A468" t="s">
        <v>803</v>
      </c>
      <c r="B468" t="s">
        <v>804</v>
      </c>
    </row>
    <row r="469" spans="1:2" x14ac:dyDescent="0.25">
      <c r="A469" t="s">
        <v>813</v>
      </c>
      <c r="B469" t="s">
        <v>814</v>
      </c>
    </row>
    <row r="470" spans="1:2" x14ac:dyDescent="0.25">
      <c r="A470" t="s">
        <v>815</v>
      </c>
      <c r="B470" t="s">
        <v>816</v>
      </c>
    </row>
    <row r="471" spans="1:2" x14ac:dyDescent="0.25">
      <c r="A471" t="s">
        <v>828</v>
      </c>
      <c r="B471" t="s">
        <v>829</v>
      </c>
    </row>
    <row r="472" spans="1:2" x14ac:dyDescent="0.25">
      <c r="A472" t="s">
        <v>830</v>
      </c>
      <c r="B472" t="s">
        <v>831</v>
      </c>
    </row>
    <row r="473" spans="1:2" x14ac:dyDescent="0.25">
      <c r="A473" t="s">
        <v>22</v>
      </c>
    </row>
    <row r="474" spans="1:2" x14ac:dyDescent="0.25">
      <c r="A474" t="s">
        <v>4</v>
      </c>
    </row>
    <row r="475" spans="1:2" x14ac:dyDescent="0.25">
      <c r="A475" t="s">
        <v>5</v>
      </c>
    </row>
    <row r="476" spans="1:2" x14ac:dyDescent="0.25">
      <c r="A476" t="s">
        <v>6</v>
      </c>
      <c r="B476" t="s">
        <v>7</v>
      </c>
    </row>
    <row r="477" spans="1:2" x14ac:dyDescent="0.25">
      <c r="A477" t="s">
        <v>8</v>
      </c>
      <c r="B477" t="s">
        <v>9</v>
      </c>
    </row>
    <row r="478" spans="1:2" x14ac:dyDescent="0.25">
      <c r="A478" t="s">
        <v>10</v>
      </c>
      <c r="B478" t="s">
        <v>641</v>
      </c>
    </row>
    <row r="479" spans="1:2" x14ac:dyDescent="0.25">
      <c r="A479" t="s">
        <v>12</v>
      </c>
      <c r="B479" t="s">
        <v>648</v>
      </c>
    </row>
    <row r="480" spans="1:2" x14ac:dyDescent="0.25">
      <c r="A480" t="s">
        <v>2</v>
      </c>
      <c r="B480" t="s">
        <v>13</v>
      </c>
    </row>
    <row r="481" spans="1:2" x14ac:dyDescent="0.25">
      <c r="A481" t="s">
        <v>14</v>
      </c>
      <c r="B481" t="s">
        <v>642</v>
      </c>
    </row>
    <row r="482" spans="1:2" x14ac:dyDescent="0.25">
      <c r="A482" t="s">
        <v>15</v>
      </c>
    </row>
    <row r="483" spans="1:2" x14ac:dyDescent="0.25">
      <c r="A483" t="s">
        <v>16</v>
      </c>
    </row>
    <row r="484" spans="1:2" x14ac:dyDescent="0.25">
      <c r="A484" t="s">
        <v>17</v>
      </c>
      <c r="B484" t="s">
        <v>827</v>
      </c>
    </row>
    <row r="485" spans="1:2" x14ac:dyDescent="0.25">
      <c r="A485" t="s">
        <v>18</v>
      </c>
    </row>
    <row r="486" spans="1:2" x14ac:dyDescent="0.25">
      <c r="A486" t="s">
        <v>19</v>
      </c>
    </row>
    <row r="487" spans="1:2" x14ac:dyDescent="0.25">
      <c r="A487" t="s">
        <v>26</v>
      </c>
      <c r="B487" t="s">
        <v>537</v>
      </c>
    </row>
    <row r="488" spans="1:2" x14ac:dyDescent="0.25">
      <c r="A488" t="s">
        <v>28</v>
      </c>
      <c r="B488" t="s">
        <v>539</v>
      </c>
    </row>
    <row r="489" spans="1:2" x14ac:dyDescent="0.25">
      <c r="A489" t="s">
        <v>30</v>
      </c>
      <c r="B489" t="s">
        <v>541</v>
      </c>
    </row>
    <row r="490" spans="1:2" x14ac:dyDescent="0.25">
      <c r="A490" t="s">
        <v>32</v>
      </c>
      <c r="B490" t="s">
        <v>542</v>
      </c>
    </row>
    <row r="491" spans="1:2" x14ac:dyDescent="0.25">
      <c r="A491" t="s">
        <v>34</v>
      </c>
      <c r="B491" t="s">
        <v>543</v>
      </c>
    </row>
    <row r="492" spans="1:2" x14ac:dyDescent="0.25">
      <c r="A492" t="s">
        <v>36</v>
      </c>
      <c r="B492" t="s">
        <v>544</v>
      </c>
    </row>
    <row r="493" spans="1:2" x14ac:dyDescent="0.25">
      <c r="A493" t="s">
        <v>38</v>
      </c>
      <c r="B493" t="s">
        <v>545</v>
      </c>
    </row>
    <row r="494" spans="1:2" x14ac:dyDescent="0.25">
      <c r="A494" t="s">
        <v>40</v>
      </c>
      <c r="B494" t="s">
        <v>546</v>
      </c>
    </row>
    <row r="495" spans="1:2" x14ac:dyDescent="0.25">
      <c r="A495" t="s">
        <v>42</v>
      </c>
      <c r="B495" t="s">
        <v>547</v>
      </c>
    </row>
    <row r="496" spans="1:2" x14ac:dyDescent="0.25">
      <c r="A496" t="s">
        <v>44</v>
      </c>
      <c r="B496" t="s">
        <v>548</v>
      </c>
    </row>
    <row r="497" spans="1:2" x14ac:dyDescent="0.25">
      <c r="A497" t="s">
        <v>46</v>
      </c>
      <c r="B497" t="s">
        <v>549</v>
      </c>
    </row>
    <row r="498" spans="1:2" x14ac:dyDescent="0.25">
      <c r="A498" t="s">
        <v>48</v>
      </c>
      <c r="B498" t="s">
        <v>550</v>
      </c>
    </row>
    <row r="499" spans="1:2" x14ac:dyDescent="0.25">
      <c r="A499" t="s">
        <v>50</v>
      </c>
      <c r="B499" t="s">
        <v>551</v>
      </c>
    </row>
    <row r="500" spans="1:2" x14ac:dyDescent="0.25">
      <c r="A500" t="s">
        <v>52</v>
      </c>
      <c r="B500" t="s">
        <v>552</v>
      </c>
    </row>
    <row r="501" spans="1:2" x14ac:dyDescent="0.25">
      <c r="A501" t="s">
        <v>54</v>
      </c>
      <c r="B501" t="s">
        <v>553</v>
      </c>
    </row>
    <row r="502" spans="1:2" x14ac:dyDescent="0.25">
      <c r="A502" t="s">
        <v>56</v>
      </c>
      <c r="B502" t="s">
        <v>554</v>
      </c>
    </row>
    <row r="503" spans="1:2" x14ac:dyDescent="0.25">
      <c r="A503" t="s">
        <v>58</v>
      </c>
      <c r="B503" t="s">
        <v>555</v>
      </c>
    </row>
    <row r="504" spans="1:2" x14ac:dyDescent="0.25">
      <c r="A504" t="s">
        <v>60</v>
      </c>
      <c r="B504" t="s">
        <v>556</v>
      </c>
    </row>
    <row r="505" spans="1:2" x14ac:dyDescent="0.25">
      <c r="A505" t="s">
        <v>62</v>
      </c>
      <c r="B505" t="s">
        <v>557</v>
      </c>
    </row>
    <row r="506" spans="1:2" x14ac:dyDescent="0.25">
      <c r="A506" t="s">
        <v>64</v>
      </c>
      <c r="B506" t="s">
        <v>558</v>
      </c>
    </row>
    <row r="507" spans="1:2" x14ac:dyDescent="0.25">
      <c r="A507" t="s">
        <v>66</v>
      </c>
      <c r="B507" t="s">
        <v>559</v>
      </c>
    </row>
    <row r="508" spans="1:2" x14ac:dyDescent="0.25">
      <c r="A508" t="s">
        <v>68</v>
      </c>
      <c r="B508" t="s">
        <v>560</v>
      </c>
    </row>
    <row r="509" spans="1:2" x14ac:dyDescent="0.25">
      <c r="A509" t="s">
        <v>70</v>
      </c>
      <c r="B509" t="s">
        <v>561</v>
      </c>
    </row>
    <row r="510" spans="1:2" x14ac:dyDescent="0.25">
      <c r="A510" t="s">
        <v>72</v>
      </c>
      <c r="B510" t="s">
        <v>562</v>
      </c>
    </row>
    <row r="511" spans="1:2" x14ac:dyDescent="0.25">
      <c r="A511" t="s">
        <v>74</v>
      </c>
      <c r="B511" t="s">
        <v>563</v>
      </c>
    </row>
    <row r="512" spans="1:2" x14ac:dyDescent="0.25">
      <c r="A512" t="s">
        <v>76</v>
      </c>
      <c r="B512" t="s">
        <v>564</v>
      </c>
    </row>
    <row r="513" spans="1:2" x14ac:dyDescent="0.25">
      <c r="A513" t="s">
        <v>78</v>
      </c>
      <c r="B513" t="s">
        <v>565</v>
      </c>
    </row>
    <row r="514" spans="1:2" x14ac:dyDescent="0.25">
      <c r="A514" t="s">
        <v>80</v>
      </c>
      <c r="B514" t="s">
        <v>566</v>
      </c>
    </row>
    <row r="515" spans="1:2" x14ac:dyDescent="0.25">
      <c r="A515" t="s">
        <v>82</v>
      </c>
      <c r="B515" t="s">
        <v>567</v>
      </c>
    </row>
    <row r="516" spans="1:2" x14ac:dyDescent="0.25">
      <c r="A516" t="s">
        <v>84</v>
      </c>
      <c r="B516" t="s">
        <v>568</v>
      </c>
    </row>
    <row r="517" spans="1:2" x14ac:dyDescent="0.25">
      <c r="A517" t="s">
        <v>86</v>
      </c>
      <c r="B517" t="s">
        <v>569</v>
      </c>
    </row>
    <row r="518" spans="1:2" x14ac:dyDescent="0.25">
      <c r="A518" t="s">
        <v>88</v>
      </c>
      <c r="B518" t="s">
        <v>570</v>
      </c>
    </row>
    <row r="519" spans="1:2" x14ac:dyDescent="0.25">
      <c r="A519" t="s">
        <v>90</v>
      </c>
      <c r="B519" t="s">
        <v>571</v>
      </c>
    </row>
    <row r="520" spans="1:2" x14ac:dyDescent="0.25">
      <c r="A520" t="s">
        <v>92</v>
      </c>
      <c r="B520" t="s">
        <v>572</v>
      </c>
    </row>
    <row r="521" spans="1:2" x14ac:dyDescent="0.25">
      <c r="A521" t="s">
        <v>94</v>
      </c>
      <c r="B521" t="s">
        <v>573</v>
      </c>
    </row>
    <row r="522" spans="1:2" x14ac:dyDescent="0.25">
      <c r="A522" t="s">
        <v>96</v>
      </c>
      <c r="B522" t="s">
        <v>574</v>
      </c>
    </row>
    <row r="523" spans="1:2" x14ac:dyDescent="0.25">
      <c r="A523" t="s">
        <v>98</v>
      </c>
      <c r="B523" t="s">
        <v>575</v>
      </c>
    </row>
    <row r="524" spans="1:2" x14ac:dyDescent="0.25">
      <c r="A524" t="s">
        <v>100</v>
      </c>
      <c r="B524" t="s">
        <v>576</v>
      </c>
    </row>
    <row r="525" spans="1:2" x14ac:dyDescent="0.25">
      <c r="A525" t="s">
        <v>102</v>
      </c>
      <c r="B525" t="s">
        <v>577</v>
      </c>
    </row>
    <row r="526" spans="1:2" x14ac:dyDescent="0.25">
      <c r="A526" t="s">
        <v>104</v>
      </c>
      <c r="B526" t="s">
        <v>578</v>
      </c>
    </row>
    <row r="527" spans="1:2" x14ac:dyDescent="0.25">
      <c r="A527" t="s">
        <v>106</v>
      </c>
      <c r="B527" t="s">
        <v>579</v>
      </c>
    </row>
    <row r="528" spans="1:2" x14ac:dyDescent="0.25">
      <c r="A528" t="s">
        <v>108</v>
      </c>
      <c r="B528" t="s">
        <v>580</v>
      </c>
    </row>
    <row r="529" spans="1:2" x14ac:dyDescent="0.25">
      <c r="A529" t="s">
        <v>110</v>
      </c>
      <c r="B529" t="s">
        <v>581</v>
      </c>
    </row>
    <row r="530" spans="1:2" x14ac:dyDescent="0.25">
      <c r="A530" t="s">
        <v>112</v>
      </c>
      <c r="B530" t="s">
        <v>582</v>
      </c>
    </row>
    <row r="531" spans="1:2" x14ac:dyDescent="0.25">
      <c r="A531" t="s">
        <v>114</v>
      </c>
      <c r="B531" t="s">
        <v>583</v>
      </c>
    </row>
    <row r="532" spans="1:2" x14ac:dyDescent="0.25">
      <c r="A532" t="s">
        <v>116</v>
      </c>
      <c r="B532" t="s">
        <v>584</v>
      </c>
    </row>
    <row r="533" spans="1:2" x14ac:dyDescent="0.25">
      <c r="A533" t="s">
        <v>118</v>
      </c>
      <c r="B533" t="s">
        <v>585</v>
      </c>
    </row>
    <row r="534" spans="1:2" x14ac:dyDescent="0.25">
      <c r="A534" t="s">
        <v>120</v>
      </c>
      <c r="B534" t="s">
        <v>586</v>
      </c>
    </row>
    <row r="535" spans="1:2" x14ac:dyDescent="0.25">
      <c r="A535" t="s">
        <v>122</v>
      </c>
      <c r="B535" t="s">
        <v>587</v>
      </c>
    </row>
    <row r="536" spans="1:2" x14ac:dyDescent="0.25">
      <c r="A536" t="s">
        <v>124</v>
      </c>
      <c r="B536" t="s">
        <v>588</v>
      </c>
    </row>
    <row r="537" spans="1:2" x14ac:dyDescent="0.25">
      <c r="A537" t="s">
        <v>589</v>
      </c>
      <c r="B537" t="s">
        <v>590</v>
      </c>
    </row>
    <row r="538" spans="1:2" x14ac:dyDescent="0.25">
      <c r="A538" t="s">
        <v>128</v>
      </c>
      <c r="B538" t="s">
        <v>538</v>
      </c>
    </row>
    <row r="539" spans="1:2" x14ac:dyDescent="0.25">
      <c r="A539" t="s">
        <v>130</v>
      </c>
      <c r="B539" t="s">
        <v>540</v>
      </c>
    </row>
    <row r="540" spans="1:2" x14ac:dyDescent="0.25">
      <c r="A540" t="s">
        <v>132</v>
      </c>
      <c r="B540" t="s">
        <v>591</v>
      </c>
    </row>
    <row r="541" spans="1:2" x14ac:dyDescent="0.25">
      <c r="A541" t="s">
        <v>134</v>
      </c>
      <c r="B541" t="s">
        <v>592</v>
      </c>
    </row>
    <row r="542" spans="1:2" x14ac:dyDescent="0.25">
      <c r="A542" t="s">
        <v>136</v>
      </c>
      <c r="B542" t="s">
        <v>593</v>
      </c>
    </row>
    <row r="543" spans="1:2" x14ac:dyDescent="0.25">
      <c r="A543" t="s">
        <v>138</v>
      </c>
      <c r="B543" t="s">
        <v>594</v>
      </c>
    </row>
    <row r="544" spans="1:2" x14ac:dyDescent="0.25">
      <c r="A544" t="s">
        <v>140</v>
      </c>
      <c r="B544" t="s">
        <v>595</v>
      </c>
    </row>
    <row r="545" spans="1:2" x14ac:dyDescent="0.25">
      <c r="A545" t="s">
        <v>142</v>
      </c>
      <c r="B545" t="s">
        <v>596</v>
      </c>
    </row>
    <row r="546" spans="1:2" x14ac:dyDescent="0.25">
      <c r="A546" t="s">
        <v>144</v>
      </c>
      <c r="B546" t="s">
        <v>597</v>
      </c>
    </row>
    <row r="547" spans="1:2" x14ac:dyDescent="0.25">
      <c r="A547" t="s">
        <v>146</v>
      </c>
      <c r="B547" t="s">
        <v>598</v>
      </c>
    </row>
    <row r="548" spans="1:2" x14ac:dyDescent="0.25">
      <c r="A548" t="s">
        <v>148</v>
      </c>
      <c r="B548" t="s">
        <v>599</v>
      </c>
    </row>
    <row r="549" spans="1:2" x14ac:dyDescent="0.25">
      <c r="A549" t="s">
        <v>150</v>
      </c>
      <c r="B549" t="s">
        <v>600</v>
      </c>
    </row>
    <row r="550" spans="1:2" x14ac:dyDescent="0.25">
      <c r="A550" t="s">
        <v>152</v>
      </c>
      <c r="B550" t="s">
        <v>601</v>
      </c>
    </row>
    <row r="551" spans="1:2" x14ac:dyDescent="0.25">
      <c r="A551" t="s">
        <v>154</v>
      </c>
      <c r="B551" t="s">
        <v>602</v>
      </c>
    </row>
    <row r="552" spans="1:2" x14ac:dyDescent="0.25">
      <c r="A552" t="s">
        <v>156</v>
      </c>
      <c r="B552" t="s">
        <v>603</v>
      </c>
    </row>
    <row r="553" spans="1:2" x14ac:dyDescent="0.25">
      <c r="A553" t="s">
        <v>158</v>
      </c>
      <c r="B553" t="s">
        <v>604</v>
      </c>
    </row>
    <row r="554" spans="1:2" x14ac:dyDescent="0.25">
      <c r="A554" t="s">
        <v>160</v>
      </c>
      <c r="B554" t="s">
        <v>605</v>
      </c>
    </row>
    <row r="555" spans="1:2" x14ac:dyDescent="0.25">
      <c r="A555" t="s">
        <v>162</v>
      </c>
      <c r="B555" t="s">
        <v>606</v>
      </c>
    </row>
    <row r="556" spans="1:2" x14ac:dyDescent="0.25">
      <c r="A556" t="s">
        <v>164</v>
      </c>
      <c r="B556" t="s">
        <v>607</v>
      </c>
    </row>
    <row r="557" spans="1:2" x14ac:dyDescent="0.25">
      <c r="A557" t="s">
        <v>166</v>
      </c>
      <c r="B557" t="s">
        <v>608</v>
      </c>
    </row>
    <row r="558" spans="1:2" x14ac:dyDescent="0.25">
      <c r="A558" t="s">
        <v>168</v>
      </c>
      <c r="B558" t="s">
        <v>609</v>
      </c>
    </row>
    <row r="559" spans="1:2" x14ac:dyDescent="0.25">
      <c r="A559" t="s">
        <v>170</v>
      </c>
      <c r="B559" t="s">
        <v>610</v>
      </c>
    </row>
    <row r="560" spans="1:2" x14ac:dyDescent="0.25">
      <c r="A560" t="s">
        <v>172</v>
      </c>
      <c r="B560" t="s">
        <v>611</v>
      </c>
    </row>
    <row r="561" spans="1:2" x14ac:dyDescent="0.25">
      <c r="A561" t="s">
        <v>174</v>
      </c>
      <c r="B561" t="s">
        <v>612</v>
      </c>
    </row>
    <row r="562" spans="1:2" x14ac:dyDescent="0.25">
      <c r="A562" t="s">
        <v>176</v>
      </c>
      <c r="B562" t="s">
        <v>613</v>
      </c>
    </row>
    <row r="563" spans="1:2" x14ac:dyDescent="0.25">
      <c r="A563" t="s">
        <v>178</v>
      </c>
      <c r="B563" t="s">
        <v>614</v>
      </c>
    </row>
    <row r="564" spans="1:2" x14ac:dyDescent="0.25">
      <c r="A564" t="s">
        <v>180</v>
      </c>
      <c r="B564" t="s">
        <v>615</v>
      </c>
    </row>
    <row r="565" spans="1:2" x14ac:dyDescent="0.25">
      <c r="A565" t="s">
        <v>182</v>
      </c>
      <c r="B565" t="s">
        <v>616</v>
      </c>
    </row>
    <row r="566" spans="1:2" x14ac:dyDescent="0.25">
      <c r="A566" t="s">
        <v>184</v>
      </c>
      <c r="B566" t="s">
        <v>617</v>
      </c>
    </row>
    <row r="567" spans="1:2" x14ac:dyDescent="0.25">
      <c r="A567" t="s">
        <v>186</v>
      </c>
      <c r="B567" t="s">
        <v>618</v>
      </c>
    </row>
    <row r="568" spans="1:2" x14ac:dyDescent="0.25">
      <c r="A568" t="s">
        <v>188</v>
      </c>
      <c r="B568" t="s">
        <v>619</v>
      </c>
    </row>
    <row r="569" spans="1:2" x14ac:dyDescent="0.25">
      <c r="A569" t="s">
        <v>190</v>
      </c>
      <c r="B569" t="s">
        <v>620</v>
      </c>
    </row>
    <row r="570" spans="1:2" x14ac:dyDescent="0.25">
      <c r="A570" t="s">
        <v>192</v>
      </c>
      <c r="B570" t="s">
        <v>621</v>
      </c>
    </row>
    <row r="571" spans="1:2" x14ac:dyDescent="0.25">
      <c r="A571" t="s">
        <v>194</v>
      </c>
      <c r="B571" t="s">
        <v>622</v>
      </c>
    </row>
    <row r="572" spans="1:2" x14ac:dyDescent="0.25">
      <c r="A572" t="s">
        <v>196</v>
      </c>
      <c r="B572" t="s">
        <v>623</v>
      </c>
    </row>
    <row r="573" spans="1:2" x14ac:dyDescent="0.25">
      <c r="A573" t="s">
        <v>198</v>
      </c>
      <c r="B573" t="s">
        <v>624</v>
      </c>
    </row>
    <row r="574" spans="1:2" x14ac:dyDescent="0.25">
      <c r="A574" t="s">
        <v>200</v>
      </c>
      <c r="B574" t="s">
        <v>625</v>
      </c>
    </row>
    <row r="575" spans="1:2" x14ac:dyDescent="0.25">
      <c r="A575" t="s">
        <v>202</v>
      </c>
      <c r="B575" t="s">
        <v>626</v>
      </c>
    </row>
    <row r="576" spans="1:2" x14ac:dyDescent="0.25">
      <c r="A576" t="s">
        <v>204</v>
      </c>
      <c r="B576" t="s">
        <v>627</v>
      </c>
    </row>
    <row r="577" spans="1:2" x14ac:dyDescent="0.25">
      <c r="A577" t="s">
        <v>206</v>
      </c>
      <c r="B577" t="s">
        <v>628</v>
      </c>
    </row>
    <row r="578" spans="1:2" x14ac:dyDescent="0.25">
      <c r="A578" t="s">
        <v>208</v>
      </c>
      <c r="B578" t="s">
        <v>629</v>
      </c>
    </row>
    <row r="579" spans="1:2" x14ac:dyDescent="0.25">
      <c r="A579" t="s">
        <v>210</v>
      </c>
      <c r="B579" t="s">
        <v>630</v>
      </c>
    </row>
    <row r="580" spans="1:2" x14ac:dyDescent="0.25">
      <c r="A580" t="s">
        <v>212</v>
      </c>
      <c r="B580" t="s">
        <v>631</v>
      </c>
    </row>
    <row r="581" spans="1:2" x14ac:dyDescent="0.25">
      <c r="A581" t="s">
        <v>214</v>
      </c>
      <c r="B581" t="s">
        <v>632</v>
      </c>
    </row>
    <row r="582" spans="1:2" x14ac:dyDescent="0.25">
      <c r="A582" t="s">
        <v>216</v>
      </c>
      <c r="B582" t="s">
        <v>633</v>
      </c>
    </row>
    <row r="583" spans="1:2" x14ac:dyDescent="0.25">
      <c r="A583" t="s">
        <v>218</v>
      </c>
      <c r="B583" t="s">
        <v>634</v>
      </c>
    </row>
    <row r="584" spans="1:2" x14ac:dyDescent="0.25">
      <c r="A584" t="s">
        <v>220</v>
      </c>
      <c r="B584" t="s">
        <v>635</v>
      </c>
    </row>
    <row r="585" spans="1:2" x14ac:dyDescent="0.25">
      <c r="A585" t="s">
        <v>222</v>
      </c>
      <c r="B585" t="s">
        <v>636</v>
      </c>
    </row>
    <row r="586" spans="1:2" x14ac:dyDescent="0.25">
      <c r="A586" t="s">
        <v>224</v>
      </c>
      <c r="B586" t="s">
        <v>637</v>
      </c>
    </row>
    <row r="587" spans="1:2" x14ac:dyDescent="0.25">
      <c r="A587" t="s">
        <v>226</v>
      </c>
      <c r="B587" t="s">
        <v>638</v>
      </c>
    </row>
    <row r="588" spans="1:2" x14ac:dyDescent="0.25">
      <c r="A588" t="s">
        <v>639</v>
      </c>
      <c r="B588" t="s">
        <v>640</v>
      </c>
    </row>
    <row r="589" spans="1:2" x14ac:dyDescent="0.25">
      <c r="A589" t="s">
        <v>659</v>
      </c>
      <c r="B589" t="s">
        <v>660</v>
      </c>
    </row>
    <row r="590" spans="1:2" x14ac:dyDescent="0.25">
      <c r="A590" t="s">
        <v>661</v>
      </c>
      <c r="B590" t="s">
        <v>662</v>
      </c>
    </row>
    <row r="591" spans="1:2" x14ac:dyDescent="0.25">
      <c r="A591" t="s">
        <v>671</v>
      </c>
      <c r="B591" t="s">
        <v>672</v>
      </c>
    </row>
    <row r="592" spans="1:2" x14ac:dyDescent="0.25">
      <c r="A592" t="s">
        <v>673</v>
      </c>
      <c r="B592" t="s">
        <v>674</v>
      </c>
    </row>
    <row r="593" spans="1:2" x14ac:dyDescent="0.25">
      <c r="A593" t="s">
        <v>683</v>
      </c>
      <c r="B593" t="s">
        <v>684</v>
      </c>
    </row>
    <row r="594" spans="1:2" x14ac:dyDescent="0.25">
      <c r="A594" t="s">
        <v>685</v>
      </c>
      <c r="B594" t="s">
        <v>686</v>
      </c>
    </row>
    <row r="595" spans="1:2" x14ac:dyDescent="0.25">
      <c r="A595" t="s">
        <v>695</v>
      </c>
      <c r="B595" t="s">
        <v>696</v>
      </c>
    </row>
    <row r="596" spans="1:2" x14ac:dyDescent="0.25">
      <c r="A596" t="s">
        <v>697</v>
      </c>
      <c r="B596" t="s">
        <v>698</v>
      </c>
    </row>
    <row r="597" spans="1:2" x14ac:dyDescent="0.25">
      <c r="A597" t="s">
        <v>729</v>
      </c>
      <c r="B597" t="s">
        <v>730</v>
      </c>
    </row>
    <row r="598" spans="1:2" x14ac:dyDescent="0.25">
      <c r="A598" t="s">
        <v>731</v>
      </c>
      <c r="B598" t="s">
        <v>732</v>
      </c>
    </row>
    <row r="599" spans="1:2" x14ac:dyDescent="0.25">
      <c r="A599" t="s">
        <v>748</v>
      </c>
      <c r="B599" t="s">
        <v>750</v>
      </c>
    </row>
    <row r="600" spans="1:2" x14ac:dyDescent="0.25">
      <c r="A600" t="s">
        <v>749</v>
      </c>
      <c r="B600" t="s">
        <v>751</v>
      </c>
    </row>
    <row r="601" spans="1:2" x14ac:dyDescent="0.25">
      <c r="A601" t="s">
        <v>765</v>
      </c>
      <c r="B601" t="s">
        <v>766</v>
      </c>
    </row>
    <row r="602" spans="1:2" x14ac:dyDescent="0.25">
      <c r="A602" t="s">
        <v>767</v>
      </c>
      <c r="B602" t="s">
        <v>768</v>
      </c>
    </row>
    <row r="603" spans="1:2" x14ac:dyDescent="0.25">
      <c r="A603" t="s">
        <v>777</v>
      </c>
      <c r="B603" t="s">
        <v>778</v>
      </c>
    </row>
    <row r="604" spans="1:2" x14ac:dyDescent="0.25">
      <c r="A604" t="s">
        <v>779</v>
      </c>
      <c r="B604" t="s">
        <v>780</v>
      </c>
    </row>
    <row r="605" spans="1:2" x14ac:dyDescent="0.25">
      <c r="A605" t="s">
        <v>789</v>
      </c>
      <c r="B605" t="s">
        <v>790</v>
      </c>
    </row>
    <row r="606" spans="1:2" x14ac:dyDescent="0.25">
      <c r="A606" t="s">
        <v>791</v>
      </c>
      <c r="B606" t="s">
        <v>792</v>
      </c>
    </row>
    <row r="607" spans="1:2" x14ac:dyDescent="0.25">
      <c r="A607" t="s">
        <v>801</v>
      </c>
      <c r="B607" t="s">
        <v>802</v>
      </c>
    </row>
    <row r="608" spans="1:2" x14ac:dyDescent="0.25">
      <c r="A608" t="s">
        <v>803</v>
      </c>
      <c r="B608" t="s">
        <v>804</v>
      </c>
    </row>
    <row r="609" spans="1:2" x14ac:dyDescent="0.25">
      <c r="A609" t="s">
        <v>813</v>
      </c>
      <c r="B609" t="s">
        <v>814</v>
      </c>
    </row>
    <row r="610" spans="1:2" x14ac:dyDescent="0.25">
      <c r="A610" t="s">
        <v>815</v>
      </c>
      <c r="B610" t="s">
        <v>816</v>
      </c>
    </row>
    <row r="611" spans="1:2" x14ac:dyDescent="0.25">
      <c r="A611" t="s">
        <v>828</v>
      </c>
      <c r="B611" t="s">
        <v>829</v>
      </c>
    </row>
    <row r="612" spans="1:2" x14ac:dyDescent="0.25">
      <c r="A612" t="s">
        <v>830</v>
      </c>
      <c r="B612" t="s">
        <v>831</v>
      </c>
    </row>
    <row r="613" spans="1:2" x14ac:dyDescent="0.25">
      <c r="A613" t="s">
        <v>22</v>
      </c>
    </row>
    <row r="614" spans="1:2" x14ac:dyDescent="0.25">
      <c r="A614" t="s">
        <v>4</v>
      </c>
    </row>
    <row r="615" spans="1:2" x14ac:dyDescent="0.25">
      <c r="A615" t="s">
        <v>5</v>
      </c>
    </row>
    <row r="616" spans="1:2" x14ac:dyDescent="0.25">
      <c r="A616" t="s">
        <v>6</v>
      </c>
      <c r="B616" t="s">
        <v>7</v>
      </c>
    </row>
    <row r="617" spans="1:2" x14ac:dyDescent="0.25">
      <c r="A617" t="s">
        <v>8</v>
      </c>
      <c r="B617" t="s">
        <v>9</v>
      </c>
    </row>
    <row r="618" spans="1:2" x14ac:dyDescent="0.25">
      <c r="A618" t="s">
        <v>10</v>
      </c>
      <c r="B618" t="s">
        <v>643</v>
      </c>
    </row>
    <row r="619" spans="1:2" x14ac:dyDescent="0.25">
      <c r="A619" t="s">
        <v>12</v>
      </c>
      <c r="B619" t="s">
        <v>649</v>
      </c>
    </row>
    <row r="620" spans="1:2" x14ac:dyDescent="0.25">
      <c r="A620" t="s">
        <v>2</v>
      </c>
      <c r="B620" t="s">
        <v>13</v>
      </c>
    </row>
    <row r="621" spans="1:2" x14ac:dyDescent="0.25">
      <c r="A621" t="s">
        <v>14</v>
      </c>
      <c r="B621" t="s">
        <v>644</v>
      </c>
    </row>
    <row r="622" spans="1:2" x14ac:dyDescent="0.25">
      <c r="A622" t="s">
        <v>15</v>
      </c>
    </row>
    <row r="623" spans="1:2" x14ac:dyDescent="0.25">
      <c r="A623" t="s">
        <v>16</v>
      </c>
    </row>
    <row r="624" spans="1:2" x14ac:dyDescent="0.25">
      <c r="A624" t="s">
        <v>17</v>
      </c>
      <c r="B624" t="s">
        <v>827</v>
      </c>
    </row>
    <row r="625" spans="1:2" x14ac:dyDescent="0.25">
      <c r="A625" t="s">
        <v>18</v>
      </c>
    </row>
    <row r="626" spans="1:2" x14ac:dyDescent="0.25">
      <c r="A626" t="s">
        <v>19</v>
      </c>
    </row>
    <row r="627" spans="1:2" x14ac:dyDescent="0.25">
      <c r="A627" t="s">
        <v>26</v>
      </c>
      <c r="B627" t="s">
        <v>537</v>
      </c>
    </row>
    <row r="628" spans="1:2" x14ac:dyDescent="0.25">
      <c r="A628" t="s">
        <v>28</v>
      </c>
      <c r="B628" t="s">
        <v>539</v>
      </c>
    </row>
    <row r="629" spans="1:2" x14ac:dyDescent="0.25">
      <c r="A629" t="s">
        <v>30</v>
      </c>
      <c r="B629" t="s">
        <v>541</v>
      </c>
    </row>
    <row r="630" spans="1:2" x14ac:dyDescent="0.25">
      <c r="A630" t="s">
        <v>32</v>
      </c>
      <c r="B630" t="s">
        <v>542</v>
      </c>
    </row>
    <row r="631" spans="1:2" x14ac:dyDescent="0.25">
      <c r="A631" t="s">
        <v>34</v>
      </c>
      <c r="B631" t="s">
        <v>543</v>
      </c>
    </row>
    <row r="632" spans="1:2" x14ac:dyDescent="0.25">
      <c r="A632" t="s">
        <v>36</v>
      </c>
      <c r="B632" t="s">
        <v>544</v>
      </c>
    </row>
    <row r="633" spans="1:2" x14ac:dyDescent="0.25">
      <c r="A633" t="s">
        <v>38</v>
      </c>
      <c r="B633" t="s">
        <v>545</v>
      </c>
    </row>
    <row r="634" spans="1:2" x14ac:dyDescent="0.25">
      <c r="A634" t="s">
        <v>40</v>
      </c>
      <c r="B634" t="s">
        <v>546</v>
      </c>
    </row>
    <row r="635" spans="1:2" x14ac:dyDescent="0.25">
      <c r="A635" t="s">
        <v>42</v>
      </c>
      <c r="B635" t="s">
        <v>547</v>
      </c>
    </row>
    <row r="636" spans="1:2" x14ac:dyDescent="0.25">
      <c r="A636" t="s">
        <v>44</v>
      </c>
      <c r="B636" t="s">
        <v>548</v>
      </c>
    </row>
    <row r="637" spans="1:2" x14ac:dyDescent="0.25">
      <c r="A637" t="s">
        <v>46</v>
      </c>
      <c r="B637" t="s">
        <v>549</v>
      </c>
    </row>
    <row r="638" spans="1:2" x14ac:dyDescent="0.25">
      <c r="A638" t="s">
        <v>48</v>
      </c>
      <c r="B638" t="s">
        <v>550</v>
      </c>
    </row>
    <row r="639" spans="1:2" x14ac:dyDescent="0.25">
      <c r="A639" t="s">
        <v>50</v>
      </c>
      <c r="B639" t="s">
        <v>551</v>
      </c>
    </row>
    <row r="640" spans="1:2" x14ac:dyDescent="0.25">
      <c r="A640" t="s">
        <v>52</v>
      </c>
      <c r="B640" t="s">
        <v>552</v>
      </c>
    </row>
    <row r="641" spans="1:2" x14ac:dyDescent="0.25">
      <c r="A641" t="s">
        <v>54</v>
      </c>
      <c r="B641" t="s">
        <v>553</v>
      </c>
    </row>
    <row r="642" spans="1:2" x14ac:dyDescent="0.25">
      <c r="A642" t="s">
        <v>56</v>
      </c>
      <c r="B642" t="s">
        <v>554</v>
      </c>
    </row>
    <row r="643" spans="1:2" x14ac:dyDescent="0.25">
      <c r="A643" t="s">
        <v>58</v>
      </c>
      <c r="B643" t="s">
        <v>555</v>
      </c>
    </row>
    <row r="644" spans="1:2" x14ac:dyDescent="0.25">
      <c r="A644" t="s">
        <v>60</v>
      </c>
      <c r="B644" t="s">
        <v>556</v>
      </c>
    </row>
    <row r="645" spans="1:2" x14ac:dyDescent="0.25">
      <c r="A645" t="s">
        <v>62</v>
      </c>
      <c r="B645" t="s">
        <v>557</v>
      </c>
    </row>
    <row r="646" spans="1:2" x14ac:dyDescent="0.25">
      <c r="A646" t="s">
        <v>64</v>
      </c>
      <c r="B646" t="s">
        <v>558</v>
      </c>
    </row>
    <row r="647" spans="1:2" x14ac:dyDescent="0.25">
      <c r="A647" t="s">
        <v>66</v>
      </c>
      <c r="B647" t="s">
        <v>559</v>
      </c>
    </row>
    <row r="648" spans="1:2" x14ac:dyDescent="0.25">
      <c r="A648" t="s">
        <v>68</v>
      </c>
      <c r="B648" t="s">
        <v>560</v>
      </c>
    </row>
    <row r="649" spans="1:2" x14ac:dyDescent="0.25">
      <c r="A649" t="s">
        <v>70</v>
      </c>
      <c r="B649" t="s">
        <v>561</v>
      </c>
    </row>
    <row r="650" spans="1:2" x14ac:dyDescent="0.25">
      <c r="A650" t="s">
        <v>72</v>
      </c>
      <c r="B650" t="s">
        <v>562</v>
      </c>
    </row>
    <row r="651" spans="1:2" x14ac:dyDescent="0.25">
      <c r="A651" t="s">
        <v>74</v>
      </c>
      <c r="B651" t="s">
        <v>563</v>
      </c>
    </row>
    <row r="652" spans="1:2" x14ac:dyDescent="0.25">
      <c r="A652" t="s">
        <v>76</v>
      </c>
      <c r="B652" t="s">
        <v>564</v>
      </c>
    </row>
    <row r="653" spans="1:2" x14ac:dyDescent="0.25">
      <c r="A653" t="s">
        <v>78</v>
      </c>
      <c r="B653" t="s">
        <v>565</v>
      </c>
    </row>
    <row r="654" spans="1:2" x14ac:dyDescent="0.25">
      <c r="A654" t="s">
        <v>80</v>
      </c>
      <c r="B654" t="s">
        <v>566</v>
      </c>
    </row>
    <row r="655" spans="1:2" x14ac:dyDescent="0.25">
      <c r="A655" t="s">
        <v>82</v>
      </c>
      <c r="B655" t="s">
        <v>567</v>
      </c>
    </row>
    <row r="656" spans="1:2" x14ac:dyDescent="0.25">
      <c r="A656" t="s">
        <v>84</v>
      </c>
      <c r="B656" t="s">
        <v>568</v>
      </c>
    </row>
    <row r="657" spans="1:2" x14ac:dyDescent="0.25">
      <c r="A657" t="s">
        <v>86</v>
      </c>
      <c r="B657" t="s">
        <v>569</v>
      </c>
    </row>
    <row r="658" spans="1:2" x14ac:dyDescent="0.25">
      <c r="A658" t="s">
        <v>88</v>
      </c>
      <c r="B658" t="s">
        <v>570</v>
      </c>
    </row>
    <row r="659" spans="1:2" x14ac:dyDescent="0.25">
      <c r="A659" t="s">
        <v>90</v>
      </c>
      <c r="B659" t="s">
        <v>571</v>
      </c>
    </row>
    <row r="660" spans="1:2" x14ac:dyDescent="0.25">
      <c r="A660" t="s">
        <v>92</v>
      </c>
      <c r="B660" t="s">
        <v>572</v>
      </c>
    </row>
    <row r="661" spans="1:2" x14ac:dyDescent="0.25">
      <c r="A661" t="s">
        <v>94</v>
      </c>
      <c r="B661" t="s">
        <v>573</v>
      </c>
    </row>
    <row r="662" spans="1:2" x14ac:dyDescent="0.25">
      <c r="A662" t="s">
        <v>96</v>
      </c>
      <c r="B662" t="s">
        <v>574</v>
      </c>
    </row>
    <row r="663" spans="1:2" x14ac:dyDescent="0.25">
      <c r="A663" t="s">
        <v>98</v>
      </c>
      <c r="B663" t="s">
        <v>575</v>
      </c>
    </row>
    <row r="664" spans="1:2" x14ac:dyDescent="0.25">
      <c r="A664" t="s">
        <v>100</v>
      </c>
      <c r="B664" t="s">
        <v>576</v>
      </c>
    </row>
    <row r="665" spans="1:2" x14ac:dyDescent="0.25">
      <c r="A665" t="s">
        <v>102</v>
      </c>
      <c r="B665" t="s">
        <v>577</v>
      </c>
    </row>
    <row r="666" spans="1:2" x14ac:dyDescent="0.25">
      <c r="A666" t="s">
        <v>104</v>
      </c>
      <c r="B666" t="s">
        <v>578</v>
      </c>
    </row>
    <row r="667" spans="1:2" x14ac:dyDescent="0.25">
      <c r="A667" t="s">
        <v>106</v>
      </c>
      <c r="B667" t="s">
        <v>579</v>
      </c>
    </row>
    <row r="668" spans="1:2" x14ac:dyDescent="0.25">
      <c r="A668" t="s">
        <v>108</v>
      </c>
      <c r="B668" t="s">
        <v>580</v>
      </c>
    </row>
    <row r="669" spans="1:2" x14ac:dyDescent="0.25">
      <c r="A669" t="s">
        <v>110</v>
      </c>
      <c r="B669" t="s">
        <v>581</v>
      </c>
    </row>
    <row r="670" spans="1:2" x14ac:dyDescent="0.25">
      <c r="A670" t="s">
        <v>112</v>
      </c>
      <c r="B670" t="s">
        <v>582</v>
      </c>
    </row>
    <row r="671" spans="1:2" x14ac:dyDescent="0.25">
      <c r="A671" t="s">
        <v>114</v>
      </c>
      <c r="B671" t="s">
        <v>583</v>
      </c>
    </row>
    <row r="672" spans="1:2" x14ac:dyDescent="0.25">
      <c r="A672" t="s">
        <v>116</v>
      </c>
      <c r="B672" t="s">
        <v>584</v>
      </c>
    </row>
    <row r="673" spans="1:2" x14ac:dyDescent="0.25">
      <c r="A673" t="s">
        <v>118</v>
      </c>
      <c r="B673" t="s">
        <v>585</v>
      </c>
    </row>
    <row r="674" spans="1:2" x14ac:dyDescent="0.25">
      <c r="A674" t="s">
        <v>120</v>
      </c>
      <c r="B674" t="s">
        <v>586</v>
      </c>
    </row>
    <row r="675" spans="1:2" x14ac:dyDescent="0.25">
      <c r="A675" t="s">
        <v>122</v>
      </c>
      <c r="B675" t="s">
        <v>587</v>
      </c>
    </row>
    <row r="676" spans="1:2" x14ac:dyDescent="0.25">
      <c r="A676" t="s">
        <v>124</v>
      </c>
      <c r="B676" t="s">
        <v>588</v>
      </c>
    </row>
    <row r="677" spans="1:2" x14ac:dyDescent="0.25">
      <c r="A677" t="s">
        <v>589</v>
      </c>
      <c r="B677" t="s">
        <v>590</v>
      </c>
    </row>
    <row r="678" spans="1:2" x14ac:dyDescent="0.25">
      <c r="A678" t="s">
        <v>128</v>
      </c>
      <c r="B678" t="s">
        <v>538</v>
      </c>
    </row>
    <row r="679" spans="1:2" x14ac:dyDescent="0.25">
      <c r="A679" t="s">
        <v>130</v>
      </c>
      <c r="B679" t="s">
        <v>540</v>
      </c>
    </row>
    <row r="680" spans="1:2" x14ac:dyDescent="0.25">
      <c r="A680" t="s">
        <v>132</v>
      </c>
      <c r="B680" t="s">
        <v>591</v>
      </c>
    </row>
    <row r="681" spans="1:2" x14ac:dyDescent="0.25">
      <c r="A681" t="s">
        <v>134</v>
      </c>
      <c r="B681" t="s">
        <v>592</v>
      </c>
    </row>
    <row r="682" spans="1:2" x14ac:dyDescent="0.25">
      <c r="A682" t="s">
        <v>136</v>
      </c>
      <c r="B682" t="s">
        <v>593</v>
      </c>
    </row>
    <row r="683" spans="1:2" x14ac:dyDescent="0.25">
      <c r="A683" t="s">
        <v>138</v>
      </c>
      <c r="B683" t="s">
        <v>594</v>
      </c>
    </row>
    <row r="684" spans="1:2" x14ac:dyDescent="0.25">
      <c r="A684" t="s">
        <v>140</v>
      </c>
      <c r="B684" t="s">
        <v>595</v>
      </c>
    </row>
    <row r="685" spans="1:2" x14ac:dyDescent="0.25">
      <c r="A685" t="s">
        <v>142</v>
      </c>
      <c r="B685" t="s">
        <v>596</v>
      </c>
    </row>
    <row r="686" spans="1:2" x14ac:dyDescent="0.25">
      <c r="A686" t="s">
        <v>144</v>
      </c>
      <c r="B686" t="s">
        <v>597</v>
      </c>
    </row>
    <row r="687" spans="1:2" x14ac:dyDescent="0.25">
      <c r="A687" t="s">
        <v>146</v>
      </c>
      <c r="B687" t="s">
        <v>598</v>
      </c>
    </row>
    <row r="688" spans="1:2" x14ac:dyDescent="0.25">
      <c r="A688" t="s">
        <v>148</v>
      </c>
      <c r="B688" t="s">
        <v>599</v>
      </c>
    </row>
    <row r="689" spans="1:2" x14ac:dyDescent="0.25">
      <c r="A689" t="s">
        <v>150</v>
      </c>
      <c r="B689" t="s">
        <v>600</v>
      </c>
    </row>
    <row r="690" spans="1:2" x14ac:dyDescent="0.25">
      <c r="A690" t="s">
        <v>152</v>
      </c>
      <c r="B690" t="s">
        <v>601</v>
      </c>
    </row>
    <row r="691" spans="1:2" x14ac:dyDescent="0.25">
      <c r="A691" t="s">
        <v>154</v>
      </c>
      <c r="B691" t="s">
        <v>602</v>
      </c>
    </row>
    <row r="692" spans="1:2" x14ac:dyDescent="0.25">
      <c r="A692" t="s">
        <v>156</v>
      </c>
      <c r="B692" t="s">
        <v>603</v>
      </c>
    </row>
    <row r="693" spans="1:2" x14ac:dyDescent="0.25">
      <c r="A693" t="s">
        <v>158</v>
      </c>
      <c r="B693" t="s">
        <v>604</v>
      </c>
    </row>
    <row r="694" spans="1:2" x14ac:dyDescent="0.25">
      <c r="A694" t="s">
        <v>160</v>
      </c>
      <c r="B694" t="s">
        <v>605</v>
      </c>
    </row>
    <row r="695" spans="1:2" x14ac:dyDescent="0.25">
      <c r="A695" t="s">
        <v>162</v>
      </c>
      <c r="B695" t="s">
        <v>606</v>
      </c>
    </row>
    <row r="696" spans="1:2" x14ac:dyDescent="0.25">
      <c r="A696" t="s">
        <v>164</v>
      </c>
      <c r="B696" t="s">
        <v>607</v>
      </c>
    </row>
    <row r="697" spans="1:2" x14ac:dyDescent="0.25">
      <c r="A697" t="s">
        <v>166</v>
      </c>
      <c r="B697" t="s">
        <v>608</v>
      </c>
    </row>
    <row r="698" spans="1:2" x14ac:dyDescent="0.25">
      <c r="A698" t="s">
        <v>168</v>
      </c>
      <c r="B698" t="s">
        <v>609</v>
      </c>
    </row>
    <row r="699" spans="1:2" x14ac:dyDescent="0.25">
      <c r="A699" t="s">
        <v>170</v>
      </c>
      <c r="B699" t="s">
        <v>610</v>
      </c>
    </row>
    <row r="700" spans="1:2" x14ac:dyDescent="0.25">
      <c r="A700" t="s">
        <v>172</v>
      </c>
      <c r="B700" t="s">
        <v>611</v>
      </c>
    </row>
    <row r="701" spans="1:2" x14ac:dyDescent="0.25">
      <c r="A701" t="s">
        <v>174</v>
      </c>
      <c r="B701" t="s">
        <v>612</v>
      </c>
    </row>
    <row r="702" spans="1:2" x14ac:dyDescent="0.25">
      <c r="A702" t="s">
        <v>176</v>
      </c>
      <c r="B702" t="s">
        <v>613</v>
      </c>
    </row>
    <row r="703" spans="1:2" x14ac:dyDescent="0.25">
      <c r="A703" t="s">
        <v>178</v>
      </c>
      <c r="B703" t="s">
        <v>614</v>
      </c>
    </row>
    <row r="704" spans="1:2" x14ac:dyDescent="0.25">
      <c r="A704" t="s">
        <v>180</v>
      </c>
      <c r="B704" t="s">
        <v>615</v>
      </c>
    </row>
    <row r="705" spans="1:2" x14ac:dyDescent="0.25">
      <c r="A705" t="s">
        <v>182</v>
      </c>
      <c r="B705" t="s">
        <v>616</v>
      </c>
    </row>
    <row r="706" spans="1:2" x14ac:dyDescent="0.25">
      <c r="A706" t="s">
        <v>184</v>
      </c>
      <c r="B706" t="s">
        <v>617</v>
      </c>
    </row>
    <row r="707" spans="1:2" x14ac:dyDescent="0.25">
      <c r="A707" t="s">
        <v>186</v>
      </c>
      <c r="B707" t="s">
        <v>618</v>
      </c>
    </row>
    <row r="708" spans="1:2" x14ac:dyDescent="0.25">
      <c r="A708" t="s">
        <v>188</v>
      </c>
      <c r="B708" t="s">
        <v>619</v>
      </c>
    </row>
    <row r="709" spans="1:2" x14ac:dyDescent="0.25">
      <c r="A709" t="s">
        <v>190</v>
      </c>
      <c r="B709" t="s">
        <v>620</v>
      </c>
    </row>
    <row r="710" spans="1:2" x14ac:dyDescent="0.25">
      <c r="A710" t="s">
        <v>192</v>
      </c>
      <c r="B710" t="s">
        <v>621</v>
      </c>
    </row>
    <row r="711" spans="1:2" x14ac:dyDescent="0.25">
      <c r="A711" t="s">
        <v>194</v>
      </c>
      <c r="B711" t="s">
        <v>622</v>
      </c>
    </row>
    <row r="712" spans="1:2" x14ac:dyDescent="0.25">
      <c r="A712" t="s">
        <v>196</v>
      </c>
      <c r="B712" t="s">
        <v>623</v>
      </c>
    </row>
    <row r="713" spans="1:2" x14ac:dyDescent="0.25">
      <c r="A713" t="s">
        <v>198</v>
      </c>
      <c r="B713" t="s">
        <v>624</v>
      </c>
    </row>
    <row r="714" spans="1:2" x14ac:dyDescent="0.25">
      <c r="A714" t="s">
        <v>200</v>
      </c>
      <c r="B714" t="s">
        <v>625</v>
      </c>
    </row>
    <row r="715" spans="1:2" x14ac:dyDescent="0.25">
      <c r="A715" t="s">
        <v>202</v>
      </c>
      <c r="B715" t="s">
        <v>626</v>
      </c>
    </row>
    <row r="716" spans="1:2" x14ac:dyDescent="0.25">
      <c r="A716" t="s">
        <v>204</v>
      </c>
      <c r="B716" t="s">
        <v>627</v>
      </c>
    </row>
    <row r="717" spans="1:2" x14ac:dyDescent="0.25">
      <c r="A717" t="s">
        <v>206</v>
      </c>
      <c r="B717" t="s">
        <v>628</v>
      </c>
    </row>
    <row r="718" spans="1:2" x14ac:dyDescent="0.25">
      <c r="A718" t="s">
        <v>208</v>
      </c>
      <c r="B718" t="s">
        <v>629</v>
      </c>
    </row>
    <row r="719" spans="1:2" x14ac:dyDescent="0.25">
      <c r="A719" t="s">
        <v>210</v>
      </c>
      <c r="B719" t="s">
        <v>630</v>
      </c>
    </row>
    <row r="720" spans="1:2" x14ac:dyDescent="0.25">
      <c r="A720" t="s">
        <v>212</v>
      </c>
      <c r="B720" t="s">
        <v>631</v>
      </c>
    </row>
    <row r="721" spans="1:2" x14ac:dyDescent="0.25">
      <c r="A721" t="s">
        <v>214</v>
      </c>
      <c r="B721" t="s">
        <v>632</v>
      </c>
    </row>
    <row r="722" spans="1:2" x14ac:dyDescent="0.25">
      <c r="A722" t="s">
        <v>216</v>
      </c>
      <c r="B722" t="s">
        <v>633</v>
      </c>
    </row>
    <row r="723" spans="1:2" x14ac:dyDescent="0.25">
      <c r="A723" t="s">
        <v>218</v>
      </c>
      <c r="B723" t="s">
        <v>634</v>
      </c>
    </row>
    <row r="724" spans="1:2" x14ac:dyDescent="0.25">
      <c r="A724" t="s">
        <v>220</v>
      </c>
      <c r="B724" t="s">
        <v>635</v>
      </c>
    </row>
    <row r="725" spans="1:2" x14ac:dyDescent="0.25">
      <c r="A725" t="s">
        <v>222</v>
      </c>
      <c r="B725" t="s">
        <v>636</v>
      </c>
    </row>
    <row r="726" spans="1:2" x14ac:dyDescent="0.25">
      <c r="A726" t="s">
        <v>224</v>
      </c>
      <c r="B726" t="s">
        <v>637</v>
      </c>
    </row>
    <row r="727" spans="1:2" x14ac:dyDescent="0.25">
      <c r="A727" t="s">
        <v>226</v>
      </c>
      <c r="B727" t="s">
        <v>638</v>
      </c>
    </row>
    <row r="728" spans="1:2" x14ac:dyDescent="0.25">
      <c r="A728" t="s">
        <v>639</v>
      </c>
      <c r="B728" t="s">
        <v>640</v>
      </c>
    </row>
    <row r="729" spans="1:2" x14ac:dyDescent="0.25">
      <c r="A729" t="s">
        <v>659</v>
      </c>
      <c r="B729" t="s">
        <v>660</v>
      </c>
    </row>
    <row r="730" spans="1:2" x14ac:dyDescent="0.25">
      <c r="A730" t="s">
        <v>661</v>
      </c>
      <c r="B730" t="s">
        <v>662</v>
      </c>
    </row>
    <row r="731" spans="1:2" x14ac:dyDescent="0.25">
      <c r="A731" t="s">
        <v>671</v>
      </c>
      <c r="B731" t="s">
        <v>672</v>
      </c>
    </row>
    <row r="732" spans="1:2" x14ac:dyDescent="0.25">
      <c r="A732" t="s">
        <v>673</v>
      </c>
      <c r="B732" t="s">
        <v>674</v>
      </c>
    </row>
    <row r="733" spans="1:2" x14ac:dyDescent="0.25">
      <c r="A733" t="s">
        <v>683</v>
      </c>
      <c r="B733" t="s">
        <v>684</v>
      </c>
    </row>
    <row r="734" spans="1:2" x14ac:dyDescent="0.25">
      <c r="A734" t="s">
        <v>685</v>
      </c>
      <c r="B734" t="s">
        <v>686</v>
      </c>
    </row>
    <row r="735" spans="1:2" x14ac:dyDescent="0.25">
      <c r="A735" t="s">
        <v>695</v>
      </c>
      <c r="B735" t="s">
        <v>696</v>
      </c>
    </row>
    <row r="736" spans="1:2" x14ac:dyDescent="0.25">
      <c r="A736" t="s">
        <v>697</v>
      </c>
      <c r="B736" t="s">
        <v>698</v>
      </c>
    </row>
    <row r="737" spans="1:2" x14ac:dyDescent="0.25">
      <c r="A737" t="s">
        <v>729</v>
      </c>
      <c r="B737" t="s">
        <v>730</v>
      </c>
    </row>
    <row r="738" spans="1:2" x14ac:dyDescent="0.25">
      <c r="A738" t="s">
        <v>731</v>
      </c>
      <c r="B738" t="s">
        <v>732</v>
      </c>
    </row>
    <row r="739" spans="1:2" x14ac:dyDescent="0.25">
      <c r="A739" t="s">
        <v>748</v>
      </c>
      <c r="B739" t="s">
        <v>750</v>
      </c>
    </row>
    <row r="740" spans="1:2" x14ac:dyDescent="0.25">
      <c r="A740" t="s">
        <v>749</v>
      </c>
      <c r="B740" t="s">
        <v>751</v>
      </c>
    </row>
    <row r="741" spans="1:2" x14ac:dyDescent="0.25">
      <c r="A741" t="s">
        <v>765</v>
      </c>
      <c r="B741" t="s">
        <v>766</v>
      </c>
    </row>
    <row r="742" spans="1:2" x14ac:dyDescent="0.25">
      <c r="A742" t="s">
        <v>767</v>
      </c>
      <c r="B742" t="s">
        <v>768</v>
      </c>
    </row>
    <row r="743" spans="1:2" x14ac:dyDescent="0.25">
      <c r="A743" t="s">
        <v>777</v>
      </c>
      <c r="B743" t="s">
        <v>778</v>
      </c>
    </row>
    <row r="744" spans="1:2" x14ac:dyDescent="0.25">
      <c r="A744" t="s">
        <v>779</v>
      </c>
      <c r="B744" t="s">
        <v>780</v>
      </c>
    </row>
    <row r="745" spans="1:2" x14ac:dyDescent="0.25">
      <c r="A745" t="s">
        <v>789</v>
      </c>
      <c r="B745" t="s">
        <v>790</v>
      </c>
    </row>
    <row r="746" spans="1:2" x14ac:dyDescent="0.25">
      <c r="A746" t="s">
        <v>791</v>
      </c>
      <c r="B746" t="s">
        <v>792</v>
      </c>
    </row>
    <row r="747" spans="1:2" x14ac:dyDescent="0.25">
      <c r="A747" t="s">
        <v>801</v>
      </c>
      <c r="B747" t="s">
        <v>802</v>
      </c>
    </row>
    <row r="748" spans="1:2" x14ac:dyDescent="0.25">
      <c r="A748" t="s">
        <v>803</v>
      </c>
      <c r="B748" t="s">
        <v>804</v>
      </c>
    </row>
    <row r="749" spans="1:2" x14ac:dyDescent="0.25">
      <c r="A749" t="s">
        <v>813</v>
      </c>
      <c r="B749" t="s">
        <v>814</v>
      </c>
    </row>
    <row r="750" spans="1:2" x14ac:dyDescent="0.25">
      <c r="A750" t="s">
        <v>815</v>
      </c>
      <c r="B750" t="s">
        <v>816</v>
      </c>
    </row>
    <row r="751" spans="1:2" x14ac:dyDescent="0.25">
      <c r="A751" t="s">
        <v>828</v>
      </c>
      <c r="B751" t="s">
        <v>829</v>
      </c>
    </row>
    <row r="752" spans="1:2" x14ac:dyDescent="0.25">
      <c r="A752" t="s">
        <v>830</v>
      </c>
      <c r="B752" t="s">
        <v>831</v>
      </c>
    </row>
    <row r="753" spans="1:2" x14ac:dyDescent="0.25">
      <c r="A753" t="s">
        <v>22</v>
      </c>
    </row>
    <row r="754" spans="1:2" x14ac:dyDescent="0.25">
      <c r="A754" t="s">
        <v>4</v>
      </c>
    </row>
    <row r="755" spans="1:2" x14ac:dyDescent="0.25">
      <c r="A755" t="s">
        <v>5</v>
      </c>
    </row>
    <row r="756" spans="1:2" x14ac:dyDescent="0.25">
      <c r="A756" t="s">
        <v>6</v>
      </c>
      <c r="B756" t="s">
        <v>7</v>
      </c>
    </row>
    <row r="757" spans="1:2" x14ac:dyDescent="0.25">
      <c r="A757" t="s">
        <v>8</v>
      </c>
      <c r="B757" t="s">
        <v>9</v>
      </c>
    </row>
    <row r="758" spans="1:2" x14ac:dyDescent="0.25">
      <c r="A758" t="s">
        <v>10</v>
      </c>
      <c r="B758" t="s">
        <v>645</v>
      </c>
    </row>
    <row r="759" spans="1:2" x14ac:dyDescent="0.25">
      <c r="A759" t="s">
        <v>12</v>
      </c>
      <c r="B759" t="s">
        <v>650</v>
      </c>
    </row>
    <row r="760" spans="1:2" x14ac:dyDescent="0.25">
      <c r="A760" t="s">
        <v>2</v>
      </c>
      <c r="B760" t="s">
        <v>13</v>
      </c>
    </row>
    <row r="761" spans="1:2" x14ac:dyDescent="0.25">
      <c r="A761" t="s">
        <v>14</v>
      </c>
      <c r="B761" t="s">
        <v>646</v>
      </c>
    </row>
    <row r="762" spans="1:2" x14ac:dyDescent="0.25">
      <c r="A762" t="s">
        <v>15</v>
      </c>
    </row>
    <row r="763" spans="1:2" x14ac:dyDescent="0.25">
      <c r="A763" t="s">
        <v>16</v>
      </c>
    </row>
    <row r="764" spans="1:2" x14ac:dyDescent="0.25">
      <c r="A764" t="s">
        <v>17</v>
      </c>
      <c r="B764" t="s">
        <v>827</v>
      </c>
    </row>
    <row r="765" spans="1:2" x14ac:dyDescent="0.25">
      <c r="A765" t="s">
        <v>18</v>
      </c>
    </row>
    <row r="766" spans="1:2" x14ac:dyDescent="0.25">
      <c r="A766" t="s">
        <v>19</v>
      </c>
    </row>
    <row r="767" spans="1:2" x14ac:dyDescent="0.25">
      <c r="A767" t="s">
        <v>26</v>
      </c>
      <c r="B767" t="s">
        <v>537</v>
      </c>
    </row>
    <row r="768" spans="1:2" x14ac:dyDescent="0.25">
      <c r="A768" t="s">
        <v>28</v>
      </c>
      <c r="B768" t="s">
        <v>539</v>
      </c>
    </row>
    <row r="769" spans="1:2" x14ac:dyDescent="0.25">
      <c r="A769" t="s">
        <v>30</v>
      </c>
      <c r="B769" t="s">
        <v>541</v>
      </c>
    </row>
    <row r="770" spans="1:2" x14ac:dyDescent="0.25">
      <c r="A770" t="s">
        <v>32</v>
      </c>
      <c r="B770" t="s">
        <v>542</v>
      </c>
    </row>
    <row r="771" spans="1:2" x14ac:dyDescent="0.25">
      <c r="A771" t="s">
        <v>34</v>
      </c>
      <c r="B771" t="s">
        <v>543</v>
      </c>
    </row>
    <row r="772" spans="1:2" x14ac:dyDescent="0.25">
      <c r="A772" t="s">
        <v>36</v>
      </c>
      <c r="B772" t="s">
        <v>544</v>
      </c>
    </row>
    <row r="773" spans="1:2" x14ac:dyDescent="0.25">
      <c r="A773" t="s">
        <v>38</v>
      </c>
      <c r="B773" t="s">
        <v>545</v>
      </c>
    </row>
    <row r="774" spans="1:2" x14ac:dyDescent="0.25">
      <c r="A774" t="s">
        <v>40</v>
      </c>
      <c r="B774" t="s">
        <v>546</v>
      </c>
    </row>
    <row r="775" spans="1:2" x14ac:dyDescent="0.25">
      <c r="A775" t="s">
        <v>42</v>
      </c>
      <c r="B775" t="s">
        <v>547</v>
      </c>
    </row>
    <row r="776" spans="1:2" x14ac:dyDescent="0.25">
      <c r="A776" t="s">
        <v>44</v>
      </c>
      <c r="B776" t="s">
        <v>548</v>
      </c>
    </row>
    <row r="777" spans="1:2" x14ac:dyDescent="0.25">
      <c r="A777" t="s">
        <v>46</v>
      </c>
      <c r="B777" t="s">
        <v>549</v>
      </c>
    </row>
    <row r="778" spans="1:2" x14ac:dyDescent="0.25">
      <c r="A778" t="s">
        <v>48</v>
      </c>
      <c r="B778" t="s">
        <v>550</v>
      </c>
    </row>
    <row r="779" spans="1:2" x14ac:dyDescent="0.25">
      <c r="A779" t="s">
        <v>50</v>
      </c>
      <c r="B779" t="s">
        <v>551</v>
      </c>
    </row>
    <row r="780" spans="1:2" x14ac:dyDescent="0.25">
      <c r="A780" t="s">
        <v>52</v>
      </c>
      <c r="B780" t="s">
        <v>552</v>
      </c>
    </row>
    <row r="781" spans="1:2" x14ac:dyDescent="0.25">
      <c r="A781" t="s">
        <v>54</v>
      </c>
      <c r="B781" t="s">
        <v>553</v>
      </c>
    </row>
    <row r="782" spans="1:2" x14ac:dyDescent="0.25">
      <c r="A782" t="s">
        <v>56</v>
      </c>
      <c r="B782" t="s">
        <v>554</v>
      </c>
    </row>
    <row r="783" spans="1:2" x14ac:dyDescent="0.25">
      <c r="A783" t="s">
        <v>58</v>
      </c>
      <c r="B783" t="s">
        <v>555</v>
      </c>
    </row>
    <row r="784" spans="1:2" x14ac:dyDescent="0.25">
      <c r="A784" t="s">
        <v>60</v>
      </c>
      <c r="B784" t="s">
        <v>556</v>
      </c>
    </row>
    <row r="785" spans="1:2" x14ac:dyDescent="0.25">
      <c r="A785" t="s">
        <v>62</v>
      </c>
      <c r="B785" t="s">
        <v>557</v>
      </c>
    </row>
    <row r="786" spans="1:2" x14ac:dyDescent="0.25">
      <c r="A786" t="s">
        <v>64</v>
      </c>
      <c r="B786" t="s">
        <v>558</v>
      </c>
    </row>
    <row r="787" spans="1:2" x14ac:dyDescent="0.25">
      <c r="A787" t="s">
        <v>66</v>
      </c>
      <c r="B787" t="s">
        <v>559</v>
      </c>
    </row>
    <row r="788" spans="1:2" x14ac:dyDescent="0.25">
      <c r="A788" t="s">
        <v>68</v>
      </c>
      <c r="B788" t="s">
        <v>560</v>
      </c>
    </row>
    <row r="789" spans="1:2" x14ac:dyDescent="0.25">
      <c r="A789" t="s">
        <v>70</v>
      </c>
      <c r="B789" t="s">
        <v>561</v>
      </c>
    </row>
    <row r="790" spans="1:2" x14ac:dyDescent="0.25">
      <c r="A790" t="s">
        <v>72</v>
      </c>
      <c r="B790" t="s">
        <v>562</v>
      </c>
    </row>
    <row r="791" spans="1:2" x14ac:dyDescent="0.25">
      <c r="A791" t="s">
        <v>74</v>
      </c>
      <c r="B791" t="s">
        <v>563</v>
      </c>
    </row>
    <row r="792" spans="1:2" x14ac:dyDescent="0.25">
      <c r="A792" t="s">
        <v>76</v>
      </c>
      <c r="B792" t="s">
        <v>564</v>
      </c>
    </row>
    <row r="793" spans="1:2" x14ac:dyDescent="0.25">
      <c r="A793" t="s">
        <v>78</v>
      </c>
      <c r="B793" t="s">
        <v>565</v>
      </c>
    </row>
    <row r="794" spans="1:2" x14ac:dyDescent="0.25">
      <c r="A794" t="s">
        <v>80</v>
      </c>
      <c r="B794" t="s">
        <v>566</v>
      </c>
    </row>
    <row r="795" spans="1:2" x14ac:dyDescent="0.25">
      <c r="A795" t="s">
        <v>82</v>
      </c>
      <c r="B795" t="s">
        <v>567</v>
      </c>
    </row>
    <row r="796" spans="1:2" x14ac:dyDescent="0.25">
      <c r="A796" t="s">
        <v>84</v>
      </c>
      <c r="B796" t="s">
        <v>568</v>
      </c>
    </row>
    <row r="797" spans="1:2" x14ac:dyDescent="0.25">
      <c r="A797" t="s">
        <v>86</v>
      </c>
      <c r="B797" t="s">
        <v>569</v>
      </c>
    </row>
    <row r="798" spans="1:2" x14ac:dyDescent="0.25">
      <c r="A798" t="s">
        <v>88</v>
      </c>
      <c r="B798" t="s">
        <v>570</v>
      </c>
    </row>
    <row r="799" spans="1:2" x14ac:dyDescent="0.25">
      <c r="A799" t="s">
        <v>90</v>
      </c>
      <c r="B799" t="s">
        <v>571</v>
      </c>
    </row>
    <row r="800" spans="1:2" x14ac:dyDescent="0.25">
      <c r="A800" t="s">
        <v>92</v>
      </c>
      <c r="B800" t="s">
        <v>572</v>
      </c>
    </row>
    <row r="801" spans="1:2" x14ac:dyDescent="0.25">
      <c r="A801" t="s">
        <v>94</v>
      </c>
      <c r="B801" t="s">
        <v>573</v>
      </c>
    </row>
    <row r="802" spans="1:2" x14ac:dyDescent="0.25">
      <c r="A802" t="s">
        <v>96</v>
      </c>
      <c r="B802" t="s">
        <v>574</v>
      </c>
    </row>
    <row r="803" spans="1:2" x14ac:dyDescent="0.25">
      <c r="A803" t="s">
        <v>98</v>
      </c>
      <c r="B803" t="s">
        <v>575</v>
      </c>
    </row>
    <row r="804" spans="1:2" x14ac:dyDescent="0.25">
      <c r="A804" t="s">
        <v>100</v>
      </c>
      <c r="B804" t="s">
        <v>576</v>
      </c>
    </row>
    <row r="805" spans="1:2" x14ac:dyDescent="0.25">
      <c r="A805" t="s">
        <v>102</v>
      </c>
      <c r="B805" t="s">
        <v>577</v>
      </c>
    </row>
    <row r="806" spans="1:2" x14ac:dyDescent="0.25">
      <c r="A806" t="s">
        <v>104</v>
      </c>
      <c r="B806" t="s">
        <v>578</v>
      </c>
    </row>
    <row r="807" spans="1:2" x14ac:dyDescent="0.25">
      <c r="A807" t="s">
        <v>106</v>
      </c>
      <c r="B807" t="s">
        <v>579</v>
      </c>
    </row>
    <row r="808" spans="1:2" x14ac:dyDescent="0.25">
      <c r="A808" t="s">
        <v>108</v>
      </c>
      <c r="B808" t="s">
        <v>580</v>
      </c>
    </row>
    <row r="809" spans="1:2" x14ac:dyDescent="0.25">
      <c r="A809" t="s">
        <v>110</v>
      </c>
      <c r="B809" t="s">
        <v>581</v>
      </c>
    </row>
    <row r="810" spans="1:2" x14ac:dyDescent="0.25">
      <c r="A810" t="s">
        <v>112</v>
      </c>
      <c r="B810" t="s">
        <v>582</v>
      </c>
    </row>
    <row r="811" spans="1:2" x14ac:dyDescent="0.25">
      <c r="A811" t="s">
        <v>114</v>
      </c>
      <c r="B811" t="s">
        <v>583</v>
      </c>
    </row>
    <row r="812" spans="1:2" x14ac:dyDescent="0.25">
      <c r="A812" t="s">
        <v>116</v>
      </c>
      <c r="B812" t="s">
        <v>584</v>
      </c>
    </row>
    <row r="813" spans="1:2" x14ac:dyDescent="0.25">
      <c r="A813" t="s">
        <v>118</v>
      </c>
      <c r="B813" t="s">
        <v>585</v>
      </c>
    </row>
    <row r="814" spans="1:2" x14ac:dyDescent="0.25">
      <c r="A814" t="s">
        <v>120</v>
      </c>
      <c r="B814" t="s">
        <v>586</v>
      </c>
    </row>
    <row r="815" spans="1:2" x14ac:dyDescent="0.25">
      <c r="A815" t="s">
        <v>122</v>
      </c>
      <c r="B815" t="s">
        <v>587</v>
      </c>
    </row>
    <row r="816" spans="1:2" x14ac:dyDescent="0.25">
      <c r="A816" t="s">
        <v>124</v>
      </c>
      <c r="B816" t="s">
        <v>588</v>
      </c>
    </row>
    <row r="817" spans="1:2" x14ac:dyDescent="0.25">
      <c r="A817" t="s">
        <v>589</v>
      </c>
      <c r="B817" t="s">
        <v>590</v>
      </c>
    </row>
    <row r="818" spans="1:2" x14ac:dyDescent="0.25">
      <c r="A818" t="s">
        <v>128</v>
      </c>
      <c r="B818" t="s">
        <v>538</v>
      </c>
    </row>
    <row r="819" spans="1:2" x14ac:dyDescent="0.25">
      <c r="A819" t="s">
        <v>130</v>
      </c>
      <c r="B819" t="s">
        <v>540</v>
      </c>
    </row>
    <row r="820" spans="1:2" x14ac:dyDescent="0.25">
      <c r="A820" t="s">
        <v>132</v>
      </c>
      <c r="B820" t="s">
        <v>591</v>
      </c>
    </row>
    <row r="821" spans="1:2" x14ac:dyDescent="0.25">
      <c r="A821" t="s">
        <v>134</v>
      </c>
      <c r="B821" t="s">
        <v>592</v>
      </c>
    </row>
    <row r="822" spans="1:2" x14ac:dyDescent="0.25">
      <c r="A822" t="s">
        <v>136</v>
      </c>
      <c r="B822" t="s">
        <v>593</v>
      </c>
    </row>
    <row r="823" spans="1:2" x14ac:dyDescent="0.25">
      <c r="A823" t="s">
        <v>138</v>
      </c>
      <c r="B823" t="s">
        <v>594</v>
      </c>
    </row>
    <row r="824" spans="1:2" x14ac:dyDescent="0.25">
      <c r="A824" t="s">
        <v>140</v>
      </c>
      <c r="B824" t="s">
        <v>595</v>
      </c>
    </row>
    <row r="825" spans="1:2" x14ac:dyDescent="0.25">
      <c r="A825" t="s">
        <v>142</v>
      </c>
      <c r="B825" t="s">
        <v>596</v>
      </c>
    </row>
    <row r="826" spans="1:2" x14ac:dyDescent="0.25">
      <c r="A826" t="s">
        <v>144</v>
      </c>
      <c r="B826" t="s">
        <v>597</v>
      </c>
    </row>
    <row r="827" spans="1:2" x14ac:dyDescent="0.25">
      <c r="A827" t="s">
        <v>146</v>
      </c>
      <c r="B827" t="s">
        <v>598</v>
      </c>
    </row>
    <row r="828" spans="1:2" x14ac:dyDescent="0.25">
      <c r="A828" t="s">
        <v>148</v>
      </c>
      <c r="B828" t="s">
        <v>599</v>
      </c>
    </row>
    <row r="829" spans="1:2" x14ac:dyDescent="0.25">
      <c r="A829" t="s">
        <v>150</v>
      </c>
      <c r="B829" t="s">
        <v>600</v>
      </c>
    </row>
    <row r="830" spans="1:2" x14ac:dyDescent="0.25">
      <c r="A830" t="s">
        <v>152</v>
      </c>
      <c r="B830" t="s">
        <v>601</v>
      </c>
    </row>
    <row r="831" spans="1:2" x14ac:dyDescent="0.25">
      <c r="A831" t="s">
        <v>154</v>
      </c>
      <c r="B831" t="s">
        <v>602</v>
      </c>
    </row>
    <row r="832" spans="1:2" x14ac:dyDescent="0.25">
      <c r="A832" t="s">
        <v>156</v>
      </c>
      <c r="B832" t="s">
        <v>603</v>
      </c>
    </row>
    <row r="833" spans="1:2" x14ac:dyDescent="0.25">
      <c r="A833" t="s">
        <v>158</v>
      </c>
      <c r="B833" t="s">
        <v>604</v>
      </c>
    </row>
    <row r="834" spans="1:2" x14ac:dyDescent="0.25">
      <c r="A834" t="s">
        <v>160</v>
      </c>
      <c r="B834" t="s">
        <v>605</v>
      </c>
    </row>
    <row r="835" spans="1:2" x14ac:dyDescent="0.25">
      <c r="A835" t="s">
        <v>162</v>
      </c>
      <c r="B835" t="s">
        <v>606</v>
      </c>
    </row>
    <row r="836" spans="1:2" x14ac:dyDescent="0.25">
      <c r="A836" t="s">
        <v>164</v>
      </c>
      <c r="B836" t="s">
        <v>607</v>
      </c>
    </row>
    <row r="837" spans="1:2" x14ac:dyDescent="0.25">
      <c r="A837" t="s">
        <v>166</v>
      </c>
      <c r="B837" t="s">
        <v>608</v>
      </c>
    </row>
    <row r="838" spans="1:2" x14ac:dyDescent="0.25">
      <c r="A838" t="s">
        <v>168</v>
      </c>
      <c r="B838" t="s">
        <v>609</v>
      </c>
    </row>
    <row r="839" spans="1:2" x14ac:dyDescent="0.25">
      <c r="A839" t="s">
        <v>170</v>
      </c>
      <c r="B839" t="s">
        <v>610</v>
      </c>
    </row>
    <row r="840" spans="1:2" x14ac:dyDescent="0.25">
      <c r="A840" t="s">
        <v>172</v>
      </c>
      <c r="B840" t="s">
        <v>611</v>
      </c>
    </row>
    <row r="841" spans="1:2" x14ac:dyDescent="0.25">
      <c r="A841" t="s">
        <v>174</v>
      </c>
      <c r="B841" t="s">
        <v>612</v>
      </c>
    </row>
    <row r="842" spans="1:2" x14ac:dyDescent="0.25">
      <c r="A842" t="s">
        <v>176</v>
      </c>
      <c r="B842" t="s">
        <v>613</v>
      </c>
    </row>
    <row r="843" spans="1:2" x14ac:dyDescent="0.25">
      <c r="A843" t="s">
        <v>178</v>
      </c>
      <c r="B843" t="s">
        <v>614</v>
      </c>
    </row>
    <row r="844" spans="1:2" x14ac:dyDescent="0.25">
      <c r="A844" t="s">
        <v>180</v>
      </c>
      <c r="B844" t="s">
        <v>615</v>
      </c>
    </row>
    <row r="845" spans="1:2" x14ac:dyDescent="0.25">
      <c r="A845" t="s">
        <v>182</v>
      </c>
      <c r="B845" t="s">
        <v>616</v>
      </c>
    </row>
    <row r="846" spans="1:2" x14ac:dyDescent="0.25">
      <c r="A846" t="s">
        <v>184</v>
      </c>
      <c r="B846" t="s">
        <v>617</v>
      </c>
    </row>
    <row r="847" spans="1:2" x14ac:dyDescent="0.25">
      <c r="A847" t="s">
        <v>186</v>
      </c>
      <c r="B847" t="s">
        <v>618</v>
      </c>
    </row>
    <row r="848" spans="1:2" x14ac:dyDescent="0.25">
      <c r="A848" t="s">
        <v>188</v>
      </c>
      <c r="B848" t="s">
        <v>619</v>
      </c>
    </row>
    <row r="849" spans="1:2" x14ac:dyDescent="0.25">
      <c r="A849" t="s">
        <v>190</v>
      </c>
      <c r="B849" t="s">
        <v>620</v>
      </c>
    </row>
    <row r="850" spans="1:2" x14ac:dyDescent="0.25">
      <c r="A850" t="s">
        <v>192</v>
      </c>
      <c r="B850" t="s">
        <v>621</v>
      </c>
    </row>
    <row r="851" spans="1:2" x14ac:dyDescent="0.25">
      <c r="A851" t="s">
        <v>194</v>
      </c>
      <c r="B851" t="s">
        <v>622</v>
      </c>
    </row>
    <row r="852" spans="1:2" x14ac:dyDescent="0.25">
      <c r="A852" t="s">
        <v>196</v>
      </c>
      <c r="B852" t="s">
        <v>623</v>
      </c>
    </row>
    <row r="853" spans="1:2" x14ac:dyDescent="0.25">
      <c r="A853" t="s">
        <v>198</v>
      </c>
      <c r="B853" t="s">
        <v>624</v>
      </c>
    </row>
    <row r="854" spans="1:2" x14ac:dyDescent="0.25">
      <c r="A854" t="s">
        <v>200</v>
      </c>
      <c r="B854" t="s">
        <v>625</v>
      </c>
    </row>
    <row r="855" spans="1:2" x14ac:dyDescent="0.25">
      <c r="A855" t="s">
        <v>202</v>
      </c>
      <c r="B855" t="s">
        <v>626</v>
      </c>
    </row>
    <row r="856" spans="1:2" x14ac:dyDescent="0.25">
      <c r="A856" t="s">
        <v>204</v>
      </c>
      <c r="B856" t="s">
        <v>627</v>
      </c>
    </row>
    <row r="857" spans="1:2" x14ac:dyDescent="0.25">
      <c r="A857" t="s">
        <v>206</v>
      </c>
      <c r="B857" t="s">
        <v>628</v>
      </c>
    </row>
    <row r="858" spans="1:2" x14ac:dyDescent="0.25">
      <c r="A858" t="s">
        <v>208</v>
      </c>
      <c r="B858" t="s">
        <v>629</v>
      </c>
    </row>
    <row r="859" spans="1:2" x14ac:dyDescent="0.25">
      <c r="A859" t="s">
        <v>210</v>
      </c>
      <c r="B859" t="s">
        <v>630</v>
      </c>
    </row>
    <row r="860" spans="1:2" x14ac:dyDescent="0.25">
      <c r="A860" t="s">
        <v>212</v>
      </c>
      <c r="B860" t="s">
        <v>631</v>
      </c>
    </row>
    <row r="861" spans="1:2" x14ac:dyDescent="0.25">
      <c r="A861" t="s">
        <v>214</v>
      </c>
      <c r="B861" t="s">
        <v>632</v>
      </c>
    </row>
    <row r="862" spans="1:2" x14ac:dyDescent="0.25">
      <c r="A862" t="s">
        <v>216</v>
      </c>
      <c r="B862" t="s">
        <v>633</v>
      </c>
    </row>
    <row r="863" spans="1:2" x14ac:dyDescent="0.25">
      <c r="A863" t="s">
        <v>218</v>
      </c>
      <c r="B863" t="s">
        <v>634</v>
      </c>
    </row>
    <row r="864" spans="1:2" x14ac:dyDescent="0.25">
      <c r="A864" t="s">
        <v>220</v>
      </c>
      <c r="B864" t="s">
        <v>635</v>
      </c>
    </row>
    <row r="865" spans="1:2" x14ac:dyDescent="0.25">
      <c r="A865" t="s">
        <v>222</v>
      </c>
      <c r="B865" t="s">
        <v>636</v>
      </c>
    </row>
    <row r="866" spans="1:2" x14ac:dyDescent="0.25">
      <c r="A866" t="s">
        <v>224</v>
      </c>
      <c r="B866" t="s">
        <v>637</v>
      </c>
    </row>
    <row r="867" spans="1:2" x14ac:dyDescent="0.25">
      <c r="A867" t="s">
        <v>226</v>
      </c>
      <c r="B867" t="s">
        <v>638</v>
      </c>
    </row>
    <row r="868" spans="1:2" x14ac:dyDescent="0.25">
      <c r="A868" t="s">
        <v>639</v>
      </c>
      <c r="B868" t="s">
        <v>640</v>
      </c>
    </row>
    <row r="869" spans="1:2" x14ac:dyDescent="0.25">
      <c r="A869" t="s">
        <v>659</v>
      </c>
      <c r="B869" t="s">
        <v>660</v>
      </c>
    </row>
    <row r="870" spans="1:2" x14ac:dyDescent="0.25">
      <c r="A870" t="s">
        <v>661</v>
      </c>
      <c r="B870" t="s">
        <v>662</v>
      </c>
    </row>
    <row r="871" spans="1:2" x14ac:dyDescent="0.25">
      <c r="A871" t="s">
        <v>671</v>
      </c>
      <c r="B871" t="s">
        <v>672</v>
      </c>
    </row>
    <row r="872" spans="1:2" x14ac:dyDescent="0.25">
      <c r="A872" t="s">
        <v>673</v>
      </c>
      <c r="B872" t="s">
        <v>674</v>
      </c>
    </row>
    <row r="873" spans="1:2" x14ac:dyDescent="0.25">
      <c r="A873" t="s">
        <v>683</v>
      </c>
      <c r="B873" t="s">
        <v>684</v>
      </c>
    </row>
    <row r="874" spans="1:2" x14ac:dyDescent="0.25">
      <c r="A874" t="s">
        <v>685</v>
      </c>
      <c r="B874" t="s">
        <v>686</v>
      </c>
    </row>
    <row r="875" spans="1:2" x14ac:dyDescent="0.25">
      <c r="A875" t="s">
        <v>695</v>
      </c>
      <c r="B875" t="s">
        <v>696</v>
      </c>
    </row>
    <row r="876" spans="1:2" x14ac:dyDescent="0.25">
      <c r="A876" t="s">
        <v>697</v>
      </c>
      <c r="B876" t="s">
        <v>698</v>
      </c>
    </row>
    <row r="877" spans="1:2" x14ac:dyDescent="0.25">
      <c r="A877" t="s">
        <v>729</v>
      </c>
      <c r="B877" t="s">
        <v>730</v>
      </c>
    </row>
    <row r="878" spans="1:2" x14ac:dyDescent="0.25">
      <c r="A878" t="s">
        <v>731</v>
      </c>
      <c r="B878" t="s">
        <v>732</v>
      </c>
    </row>
    <row r="879" spans="1:2" x14ac:dyDescent="0.25">
      <c r="A879" t="s">
        <v>748</v>
      </c>
      <c r="B879" t="s">
        <v>750</v>
      </c>
    </row>
    <row r="880" spans="1:2" x14ac:dyDescent="0.25">
      <c r="A880" t="s">
        <v>749</v>
      </c>
      <c r="B880" t="s">
        <v>751</v>
      </c>
    </row>
    <row r="881" spans="1:2" x14ac:dyDescent="0.25">
      <c r="A881" t="s">
        <v>765</v>
      </c>
      <c r="B881" t="s">
        <v>766</v>
      </c>
    </row>
    <row r="882" spans="1:2" x14ac:dyDescent="0.25">
      <c r="A882" t="s">
        <v>767</v>
      </c>
      <c r="B882" t="s">
        <v>768</v>
      </c>
    </row>
    <row r="883" spans="1:2" x14ac:dyDescent="0.25">
      <c r="A883" t="s">
        <v>777</v>
      </c>
      <c r="B883" t="s">
        <v>778</v>
      </c>
    </row>
    <row r="884" spans="1:2" x14ac:dyDescent="0.25">
      <c r="A884" t="s">
        <v>779</v>
      </c>
      <c r="B884" t="s">
        <v>780</v>
      </c>
    </row>
    <row r="885" spans="1:2" x14ac:dyDescent="0.25">
      <c r="A885" t="s">
        <v>789</v>
      </c>
      <c r="B885" t="s">
        <v>790</v>
      </c>
    </row>
    <row r="886" spans="1:2" x14ac:dyDescent="0.25">
      <c r="A886" t="s">
        <v>791</v>
      </c>
      <c r="B886" t="s">
        <v>792</v>
      </c>
    </row>
    <row r="887" spans="1:2" x14ac:dyDescent="0.25">
      <c r="A887" t="s">
        <v>801</v>
      </c>
      <c r="B887" t="s">
        <v>802</v>
      </c>
    </row>
    <row r="888" spans="1:2" x14ac:dyDescent="0.25">
      <c r="A888" t="s">
        <v>803</v>
      </c>
      <c r="B888" t="s">
        <v>804</v>
      </c>
    </row>
    <row r="889" spans="1:2" x14ac:dyDescent="0.25">
      <c r="A889" t="s">
        <v>813</v>
      </c>
      <c r="B889" t="s">
        <v>814</v>
      </c>
    </row>
    <row r="890" spans="1:2" x14ac:dyDescent="0.25">
      <c r="A890" t="s">
        <v>815</v>
      </c>
      <c r="B890" t="s">
        <v>816</v>
      </c>
    </row>
    <row r="891" spans="1:2" x14ac:dyDescent="0.25">
      <c r="A891" t="s">
        <v>828</v>
      </c>
      <c r="B891" t="s">
        <v>829</v>
      </c>
    </row>
    <row r="892" spans="1:2" x14ac:dyDescent="0.25">
      <c r="A892" t="s">
        <v>830</v>
      </c>
      <c r="B892" t="s">
        <v>831</v>
      </c>
    </row>
    <row r="893" spans="1:2" x14ac:dyDescent="0.25">
      <c r="A893" t="s">
        <v>22</v>
      </c>
    </row>
    <row r="894" spans="1:2" x14ac:dyDescent="0.25">
      <c r="A894" t="s">
        <v>23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86"/>
  <sheetViews>
    <sheetView tabSelected="1" zoomScale="80" zoomScaleNormal="80" zoomScaleSheetLayoutView="80" zoomScalePageLayoutView="80" workbookViewId="0">
      <selection activeCell="L1" sqref="L1"/>
    </sheetView>
  </sheetViews>
  <sheetFormatPr defaultRowHeight="14.25" x14ac:dyDescent="0.2"/>
  <cols>
    <col min="1" max="2" width="16.140625" style="3" customWidth="1"/>
    <col min="3" max="3" width="19.7109375" style="2" customWidth="1"/>
    <col min="4" max="4" width="16.140625" style="2" customWidth="1"/>
    <col min="5" max="5" width="16.140625" style="3" customWidth="1"/>
    <col min="6" max="6" width="17.42578125" style="3" customWidth="1"/>
    <col min="7" max="11" width="16.140625" style="3" customWidth="1"/>
    <col min="12" max="22" width="7.5703125" style="3" customWidth="1"/>
    <col min="23" max="23" width="13.5703125" style="4" customWidth="1"/>
    <col min="24" max="16384" width="9.140625" style="3"/>
  </cols>
  <sheetData>
    <row r="1" spans="1:23" ht="51.75" customHeight="1" x14ac:dyDescent="0.2">
      <c r="A1" s="25"/>
      <c r="B1" s="23"/>
      <c r="C1" s="24"/>
      <c r="D1" s="24"/>
      <c r="E1" s="23"/>
      <c r="F1" s="23"/>
      <c r="G1" s="23"/>
      <c r="H1" s="23"/>
      <c r="I1" s="23"/>
      <c r="J1" s="23"/>
      <c r="K1" s="23"/>
      <c r="L1" s="23"/>
      <c r="M1" s="23"/>
      <c r="N1" s="23"/>
    </row>
    <row r="2" spans="1:23" ht="1.5" customHeight="1" x14ac:dyDescent="0.4">
      <c r="A2" s="26"/>
      <c r="B2" s="23"/>
      <c r="C2" s="24"/>
      <c r="D2" s="24"/>
      <c r="E2" s="23"/>
      <c r="F2" s="23"/>
      <c r="G2" s="23"/>
      <c r="H2" s="23"/>
      <c r="I2" s="23"/>
      <c r="J2" s="23"/>
      <c r="K2" s="23"/>
      <c r="L2" s="23"/>
      <c r="M2" s="23"/>
      <c r="N2" s="23"/>
    </row>
    <row r="3" spans="1:23" ht="41.25" customHeight="1" x14ac:dyDescent="0.2">
      <c r="A3" s="84" t="s">
        <v>817</v>
      </c>
      <c r="B3" s="84"/>
      <c r="C3" s="84"/>
      <c r="D3" s="84"/>
      <c r="E3" s="84"/>
      <c r="F3" s="84"/>
      <c r="G3" s="84"/>
      <c r="H3" s="84"/>
      <c r="I3" s="84"/>
      <c r="J3" s="84"/>
      <c r="K3" s="84"/>
      <c r="L3" s="23"/>
      <c r="M3" s="23"/>
      <c r="N3" s="23"/>
    </row>
    <row r="4" spans="1:23" s="5" customFormat="1" ht="45" customHeight="1" x14ac:dyDescent="0.25">
      <c r="A4" s="84"/>
      <c r="B4" s="84"/>
      <c r="C4" s="84"/>
      <c r="D4" s="84"/>
      <c r="E4" s="84"/>
      <c r="F4" s="84"/>
      <c r="G4" s="84"/>
      <c r="H4" s="84"/>
      <c r="I4" s="84"/>
      <c r="J4" s="84"/>
      <c r="K4" s="84"/>
      <c r="L4" s="48"/>
      <c r="M4" s="48"/>
      <c r="N4" s="48"/>
      <c r="O4" s="6"/>
      <c r="P4" s="6"/>
      <c r="Q4" s="6"/>
      <c r="R4" s="6"/>
      <c r="S4" s="6"/>
      <c r="T4" s="6"/>
      <c r="U4" s="6"/>
      <c r="V4" s="6"/>
      <c r="W4" s="7"/>
    </row>
    <row r="5" spans="1:23" s="1" customFormat="1" ht="29.25" customHeight="1" x14ac:dyDescent="0.2">
      <c r="A5" s="84"/>
      <c r="B5" s="84"/>
      <c r="C5" s="84"/>
      <c r="D5" s="84"/>
      <c r="E5" s="84"/>
      <c r="F5" s="84"/>
      <c r="G5" s="84"/>
      <c r="H5" s="84"/>
      <c r="I5" s="84"/>
      <c r="J5" s="84"/>
      <c r="K5" s="84"/>
      <c r="L5" s="23"/>
      <c r="M5" s="23"/>
      <c r="N5" s="23"/>
      <c r="O5" s="3"/>
      <c r="P5" s="3"/>
      <c r="Q5" s="3"/>
      <c r="R5" s="3"/>
      <c r="S5" s="3"/>
      <c r="T5" s="3"/>
      <c r="U5" s="3"/>
      <c r="V5" s="3"/>
      <c r="W5" s="4"/>
    </row>
    <row r="6" spans="1:23" s="1" customFormat="1" ht="15" customHeight="1" x14ac:dyDescent="0.2">
      <c r="A6" s="84"/>
      <c r="B6" s="84"/>
      <c r="C6" s="84"/>
      <c r="D6" s="84"/>
      <c r="E6" s="84"/>
      <c r="F6" s="84"/>
      <c r="G6" s="84"/>
      <c r="H6" s="84"/>
      <c r="I6" s="84"/>
      <c r="J6" s="84"/>
      <c r="K6" s="84"/>
      <c r="L6" s="23"/>
      <c r="M6" s="23"/>
      <c r="N6" s="23"/>
      <c r="O6" s="3"/>
      <c r="P6" s="3"/>
      <c r="Q6" s="3"/>
      <c r="R6" s="3"/>
      <c r="S6" s="3"/>
      <c r="T6" s="3"/>
      <c r="U6" s="3"/>
      <c r="V6" s="3"/>
      <c r="W6" s="4"/>
    </row>
    <row r="7" spans="1:23" s="1" customFormat="1" ht="12.75" customHeight="1" x14ac:dyDescent="0.2">
      <c r="A7" s="23"/>
      <c r="B7" s="23"/>
      <c r="C7" s="24"/>
      <c r="D7" s="24"/>
      <c r="E7" s="23"/>
      <c r="F7" s="23"/>
      <c r="G7" s="28"/>
      <c r="H7" s="28"/>
      <c r="I7" s="27"/>
      <c r="J7" s="23"/>
      <c r="K7" s="23"/>
      <c r="L7" s="23"/>
      <c r="M7" s="23"/>
      <c r="N7" s="23"/>
      <c r="O7" s="3"/>
      <c r="P7" s="3"/>
      <c r="Q7" s="3"/>
      <c r="R7" s="3"/>
      <c r="S7" s="3"/>
      <c r="T7" s="3"/>
      <c r="U7" s="3"/>
      <c r="V7" s="3"/>
      <c r="W7" s="4"/>
    </row>
    <row r="8" spans="1:23" s="10" customFormat="1" ht="51" customHeight="1" x14ac:dyDescent="0.4">
      <c r="A8" s="85" t="str">
        <f>TABELA1!A1</f>
        <v>Knjaževac</v>
      </c>
      <c r="B8" s="85"/>
      <c r="C8" s="85"/>
      <c r="D8" s="85"/>
      <c r="E8" s="85"/>
      <c r="F8" s="85"/>
      <c r="G8" s="85"/>
      <c r="H8" s="85"/>
      <c r="I8" s="85"/>
      <c r="J8" s="85"/>
      <c r="K8" s="85"/>
      <c r="L8" s="30"/>
      <c r="M8" s="30"/>
      <c r="N8" s="30"/>
      <c r="O8" s="8"/>
      <c r="P8" s="8"/>
      <c r="Q8" s="8"/>
      <c r="R8" s="8"/>
      <c r="S8" s="8"/>
      <c r="T8" s="8"/>
      <c r="U8" s="8"/>
      <c r="V8" s="8"/>
      <c r="W8" s="9"/>
    </row>
    <row r="9" spans="1:23" s="10" customFormat="1" ht="30" customHeight="1" x14ac:dyDescent="0.4">
      <c r="A9" s="29"/>
      <c r="B9" s="29"/>
      <c r="C9" s="29"/>
      <c r="D9" s="29"/>
      <c r="E9" s="29"/>
      <c r="F9" s="29"/>
      <c r="G9" s="29"/>
      <c r="H9" s="29"/>
      <c r="I9" s="30"/>
      <c r="J9" s="30"/>
      <c r="K9" s="30"/>
      <c r="L9" s="30"/>
      <c r="M9" s="30"/>
      <c r="N9" s="30"/>
      <c r="O9" s="8"/>
      <c r="P9" s="8"/>
      <c r="Q9" s="8"/>
      <c r="R9" s="8"/>
      <c r="S9" s="8"/>
      <c r="T9" s="8"/>
      <c r="U9" s="8"/>
      <c r="V9" s="8"/>
      <c r="W9" s="9"/>
    </row>
    <row r="10" spans="1:23" s="1" customFormat="1" ht="24.95" customHeight="1" x14ac:dyDescent="0.25">
      <c r="A10" s="23"/>
      <c r="B10" s="23"/>
      <c r="C10" s="24"/>
      <c r="D10" s="24"/>
      <c r="E10" s="23"/>
      <c r="F10" s="31"/>
      <c r="G10" s="23"/>
      <c r="H10" s="23"/>
      <c r="I10" s="27"/>
      <c r="J10" s="23"/>
      <c r="K10" s="23"/>
      <c r="L10" s="23"/>
      <c r="M10" s="23"/>
      <c r="N10" s="23"/>
      <c r="O10" s="3"/>
      <c r="P10" s="3"/>
      <c r="Q10" s="3"/>
      <c r="R10" s="3"/>
      <c r="S10" s="3"/>
      <c r="T10" s="3"/>
      <c r="U10" s="3"/>
      <c r="V10" s="3"/>
      <c r="W10" s="4"/>
    </row>
    <row r="11" spans="1:23" s="1" customFormat="1" ht="24.95" customHeight="1" x14ac:dyDescent="0.25">
      <c r="A11" s="49"/>
      <c r="B11" s="22"/>
      <c r="C11" s="22"/>
      <c r="D11" s="50">
        <v>1961</v>
      </c>
      <c r="E11" s="50">
        <v>2023</v>
      </c>
      <c r="F11" s="23"/>
      <c r="G11" s="31"/>
      <c r="H11" s="23"/>
      <c r="I11" s="27"/>
      <c r="J11" s="23"/>
      <c r="K11" s="23"/>
      <c r="L11" s="23"/>
      <c r="M11" s="23"/>
      <c r="N11" s="23"/>
      <c r="O11" s="3"/>
      <c r="P11" s="3"/>
      <c r="Q11" s="3"/>
      <c r="R11" s="3"/>
      <c r="S11" s="3"/>
      <c r="T11" s="3"/>
      <c r="U11" s="3"/>
      <c r="V11" s="3"/>
      <c r="W11" s="4"/>
    </row>
    <row r="12" spans="1:23" s="1" customFormat="1" ht="24.95" customHeight="1" x14ac:dyDescent="0.2">
      <c r="A12" s="62" t="s">
        <v>832</v>
      </c>
      <c r="B12" s="63"/>
      <c r="C12" s="63"/>
      <c r="D12" s="56">
        <f>IF(ISBLANK(TABELA1!B4),"-",TABELA1!B4)</f>
        <v>59445</v>
      </c>
      <c r="E12" s="57">
        <f>IF(ISBLANK(TABELA1!B66),"-",TABELA1!B66)</f>
        <v>25024</v>
      </c>
      <c r="F12" s="23"/>
      <c r="G12" s="23"/>
      <c r="H12" s="23"/>
      <c r="I12" s="27"/>
      <c r="J12" s="23"/>
      <c r="K12" s="23"/>
      <c r="L12" s="23"/>
      <c r="M12" s="23"/>
      <c r="N12" s="23"/>
      <c r="O12" s="3"/>
      <c r="P12" s="3"/>
      <c r="Q12" s="3"/>
      <c r="R12" s="3"/>
      <c r="S12" s="3"/>
      <c r="T12" s="3"/>
      <c r="U12" s="3"/>
      <c r="V12" s="3"/>
      <c r="W12" s="4"/>
    </row>
    <row r="13" spans="1:23" s="1" customFormat="1" ht="24.95" customHeight="1" x14ac:dyDescent="0.2">
      <c r="A13" s="64" t="s">
        <v>700</v>
      </c>
      <c r="B13" s="51"/>
      <c r="C13" s="51"/>
      <c r="D13" s="52">
        <f>IF(ISBLANK(TABELA1!C4),"-",TABELA1!C4)</f>
        <v>530</v>
      </c>
      <c r="E13" s="53">
        <f>IF(ISBLANK(TABELA1!C66),"-",TABELA1!C66)</f>
        <v>155</v>
      </c>
      <c r="F13" s="23"/>
      <c r="G13" s="23"/>
      <c r="H13" s="23"/>
      <c r="I13" s="27"/>
      <c r="J13" s="23"/>
      <c r="K13" s="23"/>
      <c r="L13" s="23"/>
      <c r="M13" s="23"/>
      <c r="N13" s="23"/>
      <c r="O13" s="3"/>
      <c r="P13" s="3"/>
      <c r="Q13" s="3"/>
      <c r="R13" s="3"/>
      <c r="S13" s="3"/>
      <c r="T13" s="3"/>
      <c r="U13" s="3"/>
      <c r="V13" s="3"/>
      <c r="W13" s="4"/>
    </row>
    <row r="14" spans="1:23" s="1" customFormat="1" ht="24.95" customHeight="1" x14ac:dyDescent="0.2">
      <c r="A14" s="64" t="s">
        <v>701</v>
      </c>
      <c r="B14" s="51"/>
      <c r="C14" s="51"/>
      <c r="D14" s="52">
        <f>IF(ISBLANK(TABELA1!D4),"-",TABELA1!D4)</f>
        <v>630</v>
      </c>
      <c r="E14" s="53">
        <f>IF(ISBLANK(TABELA1!D66),"-",TABELA1!D66)</f>
        <v>547</v>
      </c>
      <c r="F14" s="23"/>
      <c r="G14" s="23"/>
      <c r="H14" s="23"/>
      <c r="I14" s="27"/>
      <c r="J14" s="23"/>
      <c r="K14" s="23"/>
      <c r="L14" s="23"/>
      <c r="M14" s="23"/>
      <c r="N14" s="23"/>
      <c r="O14" s="3"/>
      <c r="P14" s="3"/>
      <c r="Q14" s="3"/>
      <c r="R14" s="3"/>
      <c r="S14" s="3"/>
      <c r="T14" s="3"/>
      <c r="U14" s="3"/>
      <c r="V14" s="3"/>
      <c r="W14" s="4"/>
    </row>
    <row r="15" spans="1:23" s="1" customFormat="1" ht="24.95" customHeight="1" x14ac:dyDescent="0.2">
      <c r="A15" s="64" t="s">
        <v>702</v>
      </c>
      <c r="B15" s="51"/>
      <c r="C15" s="51"/>
      <c r="D15" s="52">
        <f>IF(ISBLANK(TABELA1!E4),"-",TABELA1!E4)</f>
        <v>-100</v>
      </c>
      <c r="E15" s="53">
        <f>IF(ISBLANK(TABELA1!E66),"-",TABELA1!E66)</f>
        <v>-392</v>
      </c>
      <c r="F15" s="23"/>
      <c r="G15" s="23"/>
      <c r="H15" s="23"/>
      <c r="I15" s="27"/>
      <c r="J15" s="23"/>
      <c r="K15" s="23"/>
      <c r="L15" s="23"/>
      <c r="M15" s="23"/>
      <c r="N15" s="23"/>
      <c r="O15" s="3"/>
      <c r="P15" s="3"/>
      <c r="Q15" s="3"/>
      <c r="R15" s="3"/>
      <c r="S15" s="3"/>
      <c r="T15" s="3"/>
      <c r="U15" s="3"/>
      <c r="V15" s="3"/>
      <c r="W15" s="4"/>
    </row>
    <row r="16" spans="1:23" s="1" customFormat="1" ht="24.95" customHeight="1" x14ac:dyDescent="0.2">
      <c r="A16" s="67" t="s">
        <v>703</v>
      </c>
      <c r="B16" s="68"/>
      <c r="C16" s="68"/>
      <c r="D16" s="58">
        <f>IF(ISBLANK(TABELA1!F4),"-",TABELA1!F4)</f>
        <v>30</v>
      </c>
      <c r="E16" s="59">
        <f>IF(ISBLANK(TABELA1!F66),"-",TABELA1!F66)</f>
        <v>0</v>
      </c>
      <c r="F16" s="23"/>
      <c r="G16" s="23"/>
      <c r="H16" s="23"/>
      <c r="I16" s="27"/>
      <c r="J16" s="23"/>
      <c r="K16" s="23"/>
      <c r="L16" s="23"/>
      <c r="M16" s="23"/>
      <c r="N16" s="23"/>
      <c r="O16" s="3"/>
      <c r="P16" s="3"/>
      <c r="Q16" s="3"/>
      <c r="R16" s="3"/>
      <c r="S16" s="3"/>
      <c r="T16" s="3"/>
      <c r="U16" s="3"/>
      <c r="V16" s="3"/>
      <c r="W16" s="4"/>
    </row>
    <row r="17" spans="1:23" s="1" customFormat="1" ht="24.95" customHeight="1" x14ac:dyDescent="0.2">
      <c r="A17" s="69" t="s">
        <v>704</v>
      </c>
      <c r="B17" s="70"/>
      <c r="C17" s="70"/>
      <c r="D17" s="60">
        <f>IF(ISBLANK(TABELA2!B5),"-",TABELA2!B5)</f>
        <v>8.9</v>
      </c>
      <c r="E17" s="61">
        <f>IF(ISBLANK(TABELA2!B67),"-",TABELA2!B67)</f>
        <v>6.2</v>
      </c>
      <c r="F17" s="23"/>
      <c r="G17" s="23"/>
      <c r="H17" s="23"/>
      <c r="I17" s="27"/>
      <c r="J17" s="23"/>
      <c r="K17" s="23"/>
      <c r="L17" s="23"/>
      <c r="M17" s="23"/>
      <c r="N17" s="23"/>
      <c r="O17" s="3"/>
      <c r="P17" s="3"/>
      <c r="Q17" s="3"/>
      <c r="R17" s="3"/>
      <c r="S17" s="3"/>
      <c r="T17" s="3"/>
      <c r="U17" s="3"/>
      <c r="V17" s="3"/>
      <c r="W17" s="4"/>
    </row>
    <row r="18" spans="1:23" s="1" customFormat="1" ht="24.95" customHeight="1" x14ac:dyDescent="0.2">
      <c r="A18" s="64" t="s">
        <v>705</v>
      </c>
      <c r="B18" s="51"/>
      <c r="C18" s="51"/>
      <c r="D18" s="52">
        <f>IF(ISBLANK(TABELA3!B5),"-",TABELA3!B5)</f>
        <v>10.6</v>
      </c>
      <c r="E18" s="53">
        <f>IF(ISBLANK(TABELA3!B67),"-",TABELA3!B67)</f>
        <v>21.9</v>
      </c>
      <c r="F18" s="23"/>
      <c r="G18" s="23"/>
      <c r="H18" s="23"/>
      <c r="I18" s="27"/>
      <c r="J18" s="23"/>
      <c r="K18" s="23"/>
      <c r="L18" s="23"/>
      <c r="M18" s="23"/>
      <c r="N18" s="23"/>
      <c r="O18" s="3"/>
      <c r="P18" s="3"/>
      <c r="Q18" s="3"/>
      <c r="R18" s="3"/>
      <c r="S18" s="3"/>
      <c r="T18" s="3"/>
      <c r="U18" s="3"/>
      <c r="V18" s="3"/>
      <c r="W18" s="4"/>
    </row>
    <row r="19" spans="1:23" s="1" customFormat="1" ht="24.95" customHeight="1" x14ac:dyDescent="0.2">
      <c r="A19" s="64" t="s">
        <v>706</v>
      </c>
      <c r="B19" s="51"/>
      <c r="C19" s="51"/>
      <c r="D19" s="52">
        <f>IF(ISBLANK(TABELA4!B5),"-",TABELA4!B5)</f>
        <v>-1.7</v>
      </c>
      <c r="E19" s="53">
        <f>IF(ISBLANK(TABELA4!B67),"-",TABELA4!B67)</f>
        <v>-15.7</v>
      </c>
      <c r="F19" s="23"/>
      <c r="G19" s="23"/>
      <c r="H19" s="23"/>
      <c r="I19" s="27"/>
      <c r="J19" s="23"/>
      <c r="K19" s="23"/>
      <c r="L19" s="23"/>
      <c r="M19" s="23"/>
      <c r="N19" s="23"/>
      <c r="O19" s="3"/>
      <c r="P19" s="3"/>
      <c r="Q19" s="3"/>
      <c r="R19" s="3"/>
      <c r="S19" s="3"/>
      <c r="T19" s="3"/>
      <c r="U19" s="3"/>
      <c r="V19" s="3"/>
      <c r="W19" s="4"/>
    </row>
    <row r="20" spans="1:23" s="1" customFormat="1" ht="24.95" customHeight="1" x14ac:dyDescent="0.2">
      <c r="A20" s="65" t="s">
        <v>707</v>
      </c>
      <c r="B20" s="66"/>
      <c r="C20" s="66"/>
      <c r="D20" s="54">
        <f>IF(ISBLANK(TABELA5!B5),"-",TABELA5!B5)</f>
        <v>56.6</v>
      </c>
      <c r="E20" s="55">
        <f>IF(ISBLANK(TABELA5!B67),"-",TABELA5!B67)</f>
        <v>0</v>
      </c>
      <c r="F20" s="23"/>
      <c r="G20" s="23"/>
      <c r="H20" s="23"/>
      <c r="I20" s="27"/>
      <c r="J20" s="23"/>
      <c r="K20" s="23"/>
      <c r="L20" s="23"/>
      <c r="M20" s="23"/>
      <c r="N20" s="23"/>
      <c r="O20" s="3"/>
      <c r="P20" s="3"/>
      <c r="Q20" s="3"/>
      <c r="R20" s="3"/>
      <c r="S20" s="3"/>
      <c r="T20" s="3"/>
      <c r="U20" s="3"/>
      <c r="V20" s="3"/>
      <c r="W20" s="4"/>
    </row>
    <row r="21" spans="1:23" s="1" customFormat="1" ht="24.95" customHeight="1" x14ac:dyDescent="0.2">
      <c r="A21" s="23"/>
      <c r="B21" s="23"/>
      <c r="C21" s="24"/>
      <c r="D21" s="24"/>
      <c r="E21" s="23"/>
      <c r="F21" s="23"/>
      <c r="G21" s="23"/>
      <c r="H21" s="23"/>
      <c r="I21" s="27"/>
      <c r="J21" s="23"/>
      <c r="K21" s="23"/>
      <c r="L21" s="23"/>
      <c r="M21" s="23"/>
      <c r="N21" s="23"/>
      <c r="O21" s="3"/>
      <c r="P21" s="3"/>
      <c r="Q21" s="3"/>
      <c r="R21" s="3"/>
      <c r="S21" s="3"/>
      <c r="T21" s="3"/>
      <c r="U21" s="3"/>
      <c r="V21" s="3"/>
      <c r="W21" s="4"/>
    </row>
    <row r="22" spans="1:23" s="1" customFormat="1" ht="24.95" customHeight="1" x14ac:dyDescent="0.2">
      <c r="A22" s="23"/>
      <c r="B22" s="23"/>
      <c r="C22" s="24"/>
      <c r="D22" s="24"/>
      <c r="E22" s="23"/>
      <c r="F22" s="23"/>
      <c r="G22" s="23"/>
      <c r="H22" s="23"/>
      <c r="I22" s="27"/>
      <c r="J22" s="23"/>
      <c r="K22" s="23"/>
      <c r="L22" s="23"/>
      <c r="M22" s="23"/>
      <c r="N22" s="23"/>
      <c r="O22" s="3"/>
      <c r="P22" s="3"/>
      <c r="Q22" s="3"/>
      <c r="R22" s="3"/>
      <c r="S22" s="3"/>
      <c r="T22" s="3"/>
      <c r="U22" s="3"/>
      <c r="V22" s="3"/>
      <c r="W22" s="4"/>
    </row>
    <row r="23" spans="1:23" s="1" customFormat="1" ht="24.95" customHeight="1" x14ac:dyDescent="0.2">
      <c r="A23" s="23"/>
      <c r="B23" s="23"/>
      <c r="C23" s="24"/>
      <c r="D23" s="24"/>
      <c r="E23" s="23"/>
      <c r="F23" s="23"/>
      <c r="G23" s="23"/>
      <c r="H23" s="23"/>
      <c r="I23" s="27"/>
      <c r="J23" s="23"/>
      <c r="K23" s="23"/>
      <c r="L23" s="23"/>
      <c r="M23" s="23"/>
      <c r="N23" s="23"/>
      <c r="O23" s="3"/>
      <c r="P23" s="3"/>
      <c r="Q23" s="3"/>
      <c r="R23" s="3"/>
      <c r="S23" s="3"/>
      <c r="T23" s="3"/>
      <c r="U23" s="3"/>
      <c r="V23" s="3"/>
      <c r="W23" s="4"/>
    </row>
    <row r="24" spans="1:23" s="1" customFormat="1" ht="24.95" customHeight="1" x14ac:dyDescent="0.2">
      <c r="A24" s="23"/>
      <c r="B24" s="23"/>
      <c r="C24" s="24"/>
      <c r="D24" s="24"/>
      <c r="E24" s="23"/>
      <c r="F24" s="23"/>
      <c r="G24" s="23"/>
      <c r="H24" s="23"/>
      <c r="I24" s="27"/>
      <c r="J24" s="23"/>
      <c r="K24" s="23"/>
      <c r="L24" s="23"/>
      <c r="M24" s="23"/>
      <c r="N24" s="23"/>
      <c r="O24" s="3"/>
      <c r="P24" s="3"/>
      <c r="Q24" s="3"/>
      <c r="R24" s="3"/>
      <c r="S24" s="3"/>
      <c r="T24" s="3"/>
      <c r="U24" s="3"/>
      <c r="V24" s="3"/>
      <c r="W24" s="4"/>
    </row>
    <row r="25" spans="1:23" s="1" customFormat="1" ht="24.95" customHeight="1" x14ac:dyDescent="0.2">
      <c r="A25" s="23"/>
      <c r="B25" s="23"/>
      <c r="C25" s="24"/>
      <c r="D25" s="24"/>
      <c r="E25" s="23"/>
      <c r="F25" s="23"/>
      <c r="G25" s="23"/>
      <c r="H25" s="23"/>
      <c r="I25" s="27"/>
      <c r="J25" s="23"/>
      <c r="K25" s="23"/>
      <c r="L25" s="23"/>
      <c r="M25" s="23"/>
      <c r="N25" s="23"/>
      <c r="O25" s="3"/>
      <c r="P25" s="3"/>
      <c r="Q25" s="3"/>
      <c r="R25" s="3"/>
      <c r="S25" s="3"/>
      <c r="T25" s="3"/>
      <c r="U25" s="3"/>
      <c r="V25" s="3"/>
      <c r="W25" s="4"/>
    </row>
    <row r="26" spans="1:23" s="1" customFormat="1" ht="24.95" customHeight="1" x14ac:dyDescent="0.2">
      <c r="A26" s="23"/>
      <c r="B26" s="23"/>
      <c r="C26" s="24"/>
      <c r="D26" s="24"/>
      <c r="E26" s="23"/>
      <c r="F26" s="23"/>
      <c r="G26" s="23"/>
      <c r="H26" s="23"/>
      <c r="I26" s="27"/>
      <c r="J26" s="23"/>
      <c r="K26" s="23"/>
      <c r="L26" s="23"/>
      <c r="M26" s="23"/>
      <c r="N26" s="23"/>
      <c r="O26" s="3"/>
      <c r="P26" s="3"/>
      <c r="Q26" s="3"/>
      <c r="R26" s="3"/>
      <c r="S26" s="3"/>
      <c r="T26" s="3"/>
      <c r="U26" s="3"/>
      <c r="V26" s="3"/>
      <c r="W26" s="4"/>
    </row>
    <row r="27" spans="1:23" s="1" customFormat="1" ht="24.95" customHeight="1" x14ac:dyDescent="0.2">
      <c r="A27" s="23"/>
      <c r="B27" s="23"/>
      <c r="C27" s="24"/>
      <c r="D27" s="24"/>
      <c r="E27" s="23"/>
      <c r="F27" s="23"/>
      <c r="G27" s="23"/>
      <c r="H27" s="23"/>
      <c r="I27" s="27"/>
      <c r="J27" s="23"/>
      <c r="K27" s="23"/>
      <c r="L27" s="23"/>
      <c r="M27" s="23"/>
      <c r="N27" s="23"/>
      <c r="O27" s="3"/>
      <c r="P27" s="3"/>
      <c r="Q27" s="3"/>
      <c r="R27" s="3"/>
      <c r="S27" s="3"/>
      <c r="T27" s="3"/>
      <c r="U27" s="3"/>
      <c r="V27" s="3"/>
      <c r="W27" s="4"/>
    </row>
    <row r="28" spans="1:23" s="1" customFormat="1" ht="24.95" customHeight="1" x14ac:dyDescent="0.2">
      <c r="A28" s="23"/>
      <c r="B28" s="23"/>
      <c r="C28" s="24"/>
      <c r="D28" s="24"/>
      <c r="E28" s="23"/>
      <c r="F28" s="23"/>
      <c r="G28" s="23"/>
      <c r="H28" s="23"/>
      <c r="I28" s="27"/>
      <c r="J28" s="23"/>
      <c r="K28" s="23"/>
      <c r="L28" s="23"/>
      <c r="M28" s="23"/>
      <c r="N28" s="23"/>
      <c r="O28" s="3"/>
      <c r="P28" s="3"/>
      <c r="Q28" s="3"/>
      <c r="R28" s="3"/>
      <c r="S28" s="3"/>
      <c r="T28" s="3"/>
      <c r="U28" s="3"/>
      <c r="V28" s="3"/>
      <c r="W28" s="4"/>
    </row>
    <row r="29" spans="1:23" s="1" customFormat="1" ht="24.95" customHeight="1" x14ac:dyDescent="0.2">
      <c r="A29" s="23"/>
      <c r="B29" s="23"/>
      <c r="C29" s="24"/>
      <c r="D29" s="24"/>
      <c r="E29" s="23"/>
      <c r="F29" s="23"/>
      <c r="G29" s="23"/>
      <c r="H29" s="23"/>
      <c r="I29" s="27"/>
      <c r="J29" s="23"/>
      <c r="K29" s="23"/>
      <c r="L29" s="23"/>
      <c r="M29" s="23"/>
      <c r="N29" s="23"/>
      <c r="O29" s="3"/>
      <c r="P29" s="3"/>
      <c r="Q29" s="3"/>
      <c r="R29" s="3"/>
      <c r="S29" s="3"/>
      <c r="T29" s="3"/>
      <c r="U29" s="3"/>
      <c r="V29" s="3"/>
      <c r="W29" s="4"/>
    </row>
    <row r="30" spans="1:23" s="1" customFormat="1" ht="24.95" customHeight="1" x14ac:dyDescent="0.2">
      <c r="A30" s="23"/>
      <c r="B30" s="23"/>
      <c r="C30" s="24"/>
      <c r="D30" s="24"/>
      <c r="E30" s="23"/>
      <c r="F30" s="23"/>
      <c r="G30" s="23"/>
      <c r="H30" s="23"/>
      <c r="I30" s="27"/>
      <c r="J30" s="23"/>
      <c r="K30" s="23"/>
      <c r="L30" s="23"/>
      <c r="M30" s="23"/>
      <c r="N30" s="23"/>
      <c r="O30" s="3"/>
      <c r="P30" s="3"/>
      <c r="Q30" s="3"/>
      <c r="R30" s="3"/>
      <c r="S30" s="3"/>
      <c r="T30" s="3"/>
      <c r="U30" s="3"/>
      <c r="V30" s="3"/>
      <c r="W30" s="4"/>
    </row>
    <row r="31" spans="1:23" s="1" customFormat="1" ht="24.95" customHeight="1" x14ac:dyDescent="0.2">
      <c r="A31" s="23"/>
      <c r="B31" s="23"/>
      <c r="C31" s="24"/>
      <c r="D31" s="24"/>
      <c r="E31" s="23"/>
      <c r="F31" s="23"/>
      <c r="G31" s="23"/>
      <c r="H31" s="23"/>
      <c r="I31" s="27"/>
      <c r="J31" s="23"/>
      <c r="K31" s="23"/>
      <c r="L31" s="23"/>
      <c r="M31" s="23"/>
      <c r="N31" s="23"/>
      <c r="O31" s="3"/>
      <c r="P31" s="3"/>
      <c r="Q31" s="3"/>
      <c r="R31" s="3"/>
      <c r="S31" s="3"/>
      <c r="T31" s="3"/>
      <c r="U31" s="3"/>
      <c r="V31" s="3"/>
      <c r="W31" s="4"/>
    </row>
    <row r="32" spans="1:23" s="1" customFormat="1" ht="24.95" customHeight="1" x14ac:dyDescent="0.2">
      <c r="A32" s="23"/>
      <c r="B32" s="23"/>
      <c r="C32" s="24"/>
      <c r="D32" s="24"/>
      <c r="E32" s="23"/>
      <c r="F32" s="23"/>
      <c r="G32" s="23"/>
      <c r="H32" s="23"/>
      <c r="I32" s="27"/>
      <c r="J32" s="23"/>
      <c r="K32" s="23"/>
      <c r="L32" s="23"/>
      <c r="M32" s="23"/>
      <c r="N32" s="23"/>
      <c r="O32" s="3"/>
      <c r="P32" s="3"/>
      <c r="Q32" s="3"/>
      <c r="R32" s="3"/>
      <c r="S32" s="3"/>
      <c r="T32" s="3"/>
      <c r="U32" s="3"/>
      <c r="V32" s="3"/>
      <c r="W32" s="4"/>
    </row>
    <row r="33" spans="1:23" s="1" customFormat="1" ht="24.95" customHeight="1" x14ac:dyDescent="0.2">
      <c r="A33" s="23"/>
      <c r="B33" s="23"/>
      <c r="C33" s="24"/>
      <c r="D33" s="24"/>
      <c r="E33" s="23"/>
      <c r="F33" s="23"/>
      <c r="G33" s="23"/>
      <c r="H33" s="23"/>
      <c r="I33" s="27"/>
      <c r="J33" s="23"/>
      <c r="K33" s="23"/>
      <c r="L33" s="23"/>
      <c r="M33" s="23"/>
      <c r="N33" s="23"/>
      <c r="O33" s="3"/>
      <c r="P33" s="3"/>
      <c r="Q33" s="3"/>
      <c r="R33" s="3"/>
      <c r="S33" s="3"/>
      <c r="T33" s="3"/>
      <c r="U33" s="3"/>
      <c r="V33" s="3"/>
      <c r="W33" s="4"/>
    </row>
    <row r="34" spans="1:23" s="1" customFormat="1" ht="24.95" customHeight="1" x14ac:dyDescent="0.2">
      <c r="A34" s="23"/>
      <c r="B34" s="23"/>
      <c r="C34" s="24"/>
      <c r="D34" s="24"/>
      <c r="E34" s="23"/>
      <c r="F34" s="23"/>
      <c r="G34" s="23"/>
      <c r="H34" s="23"/>
      <c r="I34" s="27"/>
      <c r="J34" s="23"/>
      <c r="K34" s="23"/>
      <c r="L34" s="23"/>
      <c r="M34" s="23"/>
      <c r="N34" s="23"/>
      <c r="O34" s="3"/>
      <c r="P34" s="3"/>
      <c r="Q34" s="3"/>
      <c r="R34" s="3"/>
      <c r="S34" s="3"/>
      <c r="T34" s="3"/>
      <c r="U34" s="3"/>
      <c r="V34" s="3"/>
      <c r="W34" s="4"/>
    </row>
    <row r="35" spans="1:23" s="1" customFormat="1" ht="24.95" customHeight="1" x14ac:dyDescent="0.2">
      <c r="A35" s="23"/>
      <c r="B35" s="23"/>
      <c r="C35" s="24"/>
      <c r="D35" s="24"/>
      <c r="E35" s="23"/>
      <c r="F35" s="23"/>
      <c r="G35" s="23"/>
      <c r="H35" s="23"/>
      <c r="I35" s="27"/>
      <c r="J35" s="23"/>
      <c r="K35" s="23"/>
      <c r="L35" s="23"/>
      <c r="M35" s="23"/>
      <c r="N35" s="23"/>
      <c r="O35" s="3"/>
      <c r="P35" s="3"/>
      <c r="Q35" s="3"/>
      <c r="R35" s="3"/>
      <c r="S35" s="3"/>
      <c r="T35" s="3"/>
      <c r="U35" s="3"/>
      <c r="V35" s="3"/>
      <c r="W35" s="4"/>
    </row>
    <row r="36" spans="1:23" s="1" customFormat="1" ht="24.95" customHeight="1" x14ac:dyDescent="0.2">
      <c r="A36" s="23"/>
      <c r="B36" s="23"/>
      <c r="C36" s="24"/>
      <c r="D36" s="24"/>
      <c r="E36" s="23"/>
      <c r="F36" s="23"/>
      <c r="G36" s="23"/>
      <c r="H36" s="23"/>
      <c r="I36" s="27"/>
      <c r="J36" s="23"/>
      <c r="K36" s="23"/>
      <c r="L36" s="23"/>
      <c r="M36" s="23"/>
      <c r="N36" s="23"/>
      <c r="O36" s="3"/>
      <c r="P36" s="3"/>
      <c r="Q36" s="3"/>
      <c r="R36" s="3"/>
      <c r="S36" s="3"/>
      <c r="T36" s="3"/>
      <c r="U36" s="3"/>
      <c r="V36" s="3"/>
      <c r="W36" s="4"/>
    </row>
    <row r="37" spans="1:23" s="1" customFormat="1" ht="24.95" customHeight="1" x14ac:dyDescent="0.2">
      <c r="A37" s="23"/>
      <c r="B37" s="23"/>
      <c r="C37" s="24"/>
      <c r="D37" s="24"/>
      <c r="E37" s="23"/>
      <c r="F37" s="23"/>
      <c r="G37" s="23"/>
      <c r="H37" s="23"/>
      <c r="I37" s="27"/>
      <c r="J37" s="23"/>
      <c r="K37" s="23"/>
      <c r="L37" s="23"/>
      <c r="M37" s="23"/>
      <c r="N37" s="23"/>
      <c r="O37" s="3"/>
      <c r="P37" s="3"/>
      <c r="Q37" s="3"/>
      <c r="R37" s="3"/>
      <c r="S37" s="3"/>
      <c r="T37" s="3"/>
      <c r="U37" s="3"/>
      <c r="V37" s="3"/>
      <c r="W37" s="4"/>
    </row>
    <row r="38" spans="1:23" s="1" customFormat="1" ht="24.95" customHeight="1" x14ac:dyDescent="0.2">
      <c r="A38" s="23"/>
      <c r="B38" s="23"/>
      <c r="C38" s="24"/>
      <c r="D38" s="24"/>
      <c r="E38" s="23"/>
      <c r="F38" s="23"/>
      <c r="G38" s="23"/>
      <c r="H38" s="23"/>
      <c r="I38" s="27"/>
      <c r="J38" s="23"/>
      <c r="K38" s="23"/>
      <c r="L38" s="23"/>
      <c r="M38" s="23"/>
      <c r="N38" s="23"/>
      <c r="O38" s="3"/>
      <c r="P38" s="3"/>
      <c r="Q38" s="3"/>
      <c r="R38" s="3"/>
      <c r="S38" s="3"/>
      <c r="T38" s="3"/>
      <c r="U38" s="3"/>
      <c r="V38" s="3"/>
      <c r="W38" s="4"/>
    </row>
    <row r="39" spans="1:23" s="1" customFormat="1" ht="24.95" customHeight="1" x14ac:dyDescent="0.2">
      <c r="A39" s="23"/>
      <c r="B39" s="23"/>
      <c r="C39" s="24"/>
      <c r="D39" s="24"/>
      <c r="E39" s="23"/>
      <c r="F39" s="23"/>
      <c r="G39" s="23"/>
      <c r="H39" s="23"/>
      <c r="I39" s="27"/>
      <c r="J39" s="23"/>
      <c r="K39" s="23"/>
      <c r="L39" s="23"/>
      <c r="M39" s="23"/>
      <c r="N39" s="23"/>
      <c r="O39" s="3"/>
      <c r="P39" s="3"/>
      <c r="Q39" s="3"/>
      <c r="R39" s="3"/>
      <c r="S39" s="3"/>
      <c r="T39" s="3"/>
      <c r="U39" s="3"/>
      <c r="V39" s="3"/>
      <c r="W39" s="4"/>
    </row>
    <row r="40" spans="1:23" s="1" customFormat="1" ht="24.95" customHeight="1" x14ac:dyDescent="0.2">
      <c r="A40" s="23"/>
      <c r="B40" s="23"/>
      <c r="C40" s="24"/>
      <c r="D40" s="24"/>
      <c r="E40" s="23"/>
      <c r="F40" s="23"/>
      <c r="G40" s="23"/>
      <c r="H40" s="23"/>
      <c r="I40" s="27"/>
      <c r="J40" s="23"/>
      <c r="K40" s="23"/>
      <c r="L40" s="23"/>
      <c r="M40" s="23"/>
      <c r="N40" s="23"/>
      <c r="O40" s="3"/>
      <c r="P40" s="3"/>
      <c r="Q40" s="3"/>
      <c r="R40" s="3"/>
      <c r="S40" s="3"/>
      <c r="T40" s="3"/>
      <c r="U40" s="3"/>
      <c r="V40" s="3"/>
      <c r="W40" s="4"/>
    </row>
    <row r="41" spans="1:23" s="1" customFormat="1" ht="24.95" customHeight="1" x14ac:dyDescent="0.2">
      <c r="A41" s="23"/>
      <c r="B41" s="23"/>
      <c r="C41" s="24"/>
      <c r="D41" s="24"/>
      <c r="E41" s="23"/>
      <c r="F41" s="23"/>
      <c r="G41" s="23"/>
      <c r="H41" s="23"/>
      <c r="I41" s="27"/>
      <c r="J41" s="23"/>
      <c r="K41" s="23"/>
      <c r="L41" s="23"/>
      <c r="M41" s="23"/>
      <c r="N41" s="23"/>
      <c r="O41" s="3"/>
      <c r="P41" s="3"/>
      <c r="Q41" s="3"/>
      <c r="R41" s="3"/>
      <c r="S41" s="3"/>
      <c r="T41" s="3"/>
      <c r="U41" s="3"/>
      <c r="V41" s="3"/>
      <c r="W41" s="4"/>
    </row>
    <row r="42" spans="1:23" s="1" customFormat="1" ht="24.95" customHeight="1" x14ac:dyDescent="0.2">
      <c r="A42" s="23"/>
      <c r="B42" s="23"/>
      <c r="C42" s="24"/>
      <c r="D42" s="24"/>
      <c r="E42" s="23"/>
      <c r="F42" s="23"/>
      <c r="G42" s="23"/>
      <c r="H42" s="23"/>
      <c r="I42" s="27"/>
      <c r="J42" s="23"/>
      <c r="K42" s="23"/>
      <c r="L42" s="23"/>
      <c r="M42" s="23"/>
      <c r="N42" s="23"/>
      <c r="O42" s="3"/>
      <c r="P42" s="3"/>
      <c r="Q42" s="3"/>
      <c r="R42" s="3"/>
      <c r="S42" s="3"/>
      <c r="T42" s="3"/>
      <c r="U42" s="3"/>
      <c r="V42" s="3"/>
      <c r="W42" s="4"/>
    </row>
    <row r="43" spans="1:23" s="1" customFormat="1" ht="24.95" customHeight="1" x14ac:dyDescent="0.2">
      <c r="A43" s="23"/>
      <c r="B43" s="23"/>
      <c r="C43" s="24"/>
      <c r="D43" s="24"/>
      <c r="E43" s="23"/>
      <c r="F43" s="23"/>
      <c r="G43" s="23"/>
      <c r="H43" s="23"/>
      <c r="I43" s="27"/>
      <c r="J43" s="23"/>
      <c r="K43" s="23"/>
      <c r="L43" s="23"/>
      <c r="M43" s="23"/>
      <c r="N43" s="23"/>
      <c r="O43" s="3"/>
      <c r="P43" s="3"/>
      <c r="Q43" s="3"/>
      <c r="R43" s="3"/>
      <c r="S43" s="3"/>
      <c r="T43" s="3"/>
      <c r="U43" s="3"/>
      <c r="V43" s="3"/>
      <c r="W43" s="4"/>
    </row>
    <row r="44" spans="1:23" s="1" customFormat="1" ht="24.95" customHeight="1" x14ac:dyDescent="0.2">
      <c r="A44" s="23"/>
      <c r="B44" s="23"/>
      <c r="C44" s="24"/>
      <c r="D44" s="24"/>
      <c r="E44" s="23"/>
      <c r="F44" s="23"/>
      <c r="G44" s="23"/>
      <c r="H44" s="23"/>
      <c r="I44" s="27"/>
      <c r="J44" s="23"/>
      <c r="K44" s="23"/>
      <c r="L44" s="23"/>
      <c r="M44" s="23"/>
      <c r="N44" s="23"/>
      <c r="O44" s="3"/>
      <c r="P44" s="3"/>
      <c r="Q44" s="3"/>
      <c r="R44" s="3"/>
      <c r="S44" s="3"/>
      <c r="T44" s="3"/>
      <c r="U44" s="3"/>
      <c r="V44" s="3"/>
      <c r="W44" s="4"/>
    </row>
    <row r="45" spans="1:23" s="1" customFormat="1" ht="24.95" customHeight="1" x14ac:dyDescent="0.2">
      <c r="A45" s="23"/>
      <c r="B45" s="23"/>
      <c r="C45" s="24"/>
      <c r="D45" s="24"/>
      <c r="E45" s="23"/>
      <c r="F45" s="23"/>
      <c r="G45" s="23"/>
      <c r="H45" s="23"/>
      <c r="I45" s="27"/>
      <c r="J45" s="23"/>
      <c r="K45" s="23"/>
      <c r="L45" s="23"/>
      <c r="M45" s="23"/>
      <c r="N45" s="23"/>
      <c r="O45" s="3"/>
      <c r="P45" s="3"/>
      <c r="Q45" s="3"/>
      <c r="R45" s="3"/>
      <c r="S45" s="3"/>
      <c r="T45" s="3"/>
      <c r="U45" s="3"/>
      <c r="V45" s="3"/>
      <c r="W45" s="4"/>
    </row>
    <row r="46" spans="1:23" s="1" customFormat="1" ht="24.95" customHeight="1" x14ac:dyDescent="0.2">
      <c r="A46" s="23"/>
      <c r="B46" s="23"/>
      <c r="C46" s="24"/>
      <c r="D46" s="24"/>
      <c r="E46" s="23"/>
      <c r="F46" s="23"/>
      <c r="G46" s="23"/>
      <c r="H46" s="23"/>
      <c r="I46" s="27"/>
      <c r="J46" s="23"/>
      <c r="K46" s="23"/>
      <c r="L46" s="23"/>
      <c r="M46" s="23"/>
      <c r="N46" s="23"/>
      <c r="O46" s="3"/>
      <c r="P46" s="3"/>
      <c r="Q46" s="3"/>
      <c r="R46" s="3"/>
      <c r="S46" s="3"/>
      <c r="T46" s="3"/>
      <c r="U46" s="3"/>
      <c r="V46" s="3"/>
      <c r="W46" s="4"/>
    </row>
    <row r="47" spans="1:23" s="1" customFormat="1" ht="24.95" customHeight="1" x14ac:dyDescent="0.2">
      <c r="A47" s="23"/>
      <c r="B47" s="23"/>
      <c r="C47" s="24"/>
      <c r="D47" s="24"/>
      <c r="E47" s="23"/>
      <c r="F47" s="23"/>
      <c r="G47" s="23"/>
      <c r="H47" s="23"/>
      <c r="I47" s="27"/>
      <c r="J47" s="23"/>
      <c r="K47" s="23"/>
      <c r="L47" s="23"/>
      <c r="M47" s="23"/>
      <c r="N47" s="23"/>
      <c r="O47" s="3"/>
      <c r="P47" s="3"/>
      <c r="Q47" s="3"/>
      <c r="R47" s="3"/>
      <c r="S47" s="3"/>
      <c r="T47" s="3"/>
      <c r="U47" s="3"/>
      <c r="V47" s="3"/>
      <c r="W47" s="4"/>
    </row>
    <row r="48" spans="1:23" s="1" customFormat="1" ht="24.95" customHeight="1" x14ac:dyDescent="0.2">
      <c r="A48" s="23"/>
      <c r="B48" s="23"/>
      <c r="C48" s="24"/>
      <c r="D48" s="24"/>
      <c r="E48" s="23"/>
      <c r="F48" s="23"/>
      <c r="G48" s="23"/>
      <c r="H48" s="23"/>
      <c r="I48" s="27"/>
      <c r="J48" s="23"/>
      <c r="K48" s="23"/>
      <c r="L48" s="23"/>
      <c r="M48" s="23"/>
      <c r="N48" s="23"/>
      <c r="O48" s="3"/>
      <c r="P48" s="3"/>
      <c r="Q48" s="3"/>
      <c r="R48" s="3"/>
      <c r="S48" s="3"/>
      <c r="T48" s="3"/>
      <c r="U48" s="3"/>
      <c r="V48" s="3"/>
      <c r="W48" s="4"/>
    </row>
    <row r="49" spans="1:23" s="1" customFormat="1" ht="24.95" customHeight="1" x14ac:dyDescent="0.2">
      <c r="A49" s="23"/>
      <c r="B49" s="23"/>
      <c r="C49" s="24"/>
      <c r="D49" s="24"/>
      <c r="E49" s="23"/>
      <c r="F49" s="23"/>
      <c r="G49" s="23"/>
      <c r="H49" s="23"/>
      <c r="I49" s="27"/>
      <c r="J49" s="23"/>
      <c r="K49" s="23"/>
      <c r="L49" s="23"/>
      <c r="M49" s="23"/>
      <c r="N49" s="23"/>
      <c r="O49" s="3"/>
      <c r="P49" s="3"/>
      <c r="Q49" s="3"/>
      <c r="R49" s="3"/>
      <c r="S49" s="3"/>
      <c r="T49" s="3"/>
      <c r="U49" s="3"/>
      <c r="V49" s="3"/>
      <c r="W49" s="4"/>
    </row>
    <row r="50" spans="1:23" s="1" customFormat="1" ht="24.95" customHeight="1" x14ac:dyDescent="0.2">
      <c r="A50" s="23"/>
      <c r="B50" s="23"/>
      <c r="C50" s="24"/>
      <c r="D50" s="24"/>
      <c r="E50" s="23"/>
      <c r="F50" s="23"/>
      <c r="G50" s="23"/>
      <c r="H50" s="23"/>
      <c r="I50" s="27"/>
      <c r="J50" s="23"/>
      <c r="K50" s="23"/>
      <c r="L50" s="23"/>
      <c r="M50" s="23"/>
      <c r="N50" s="23"/>
      <c r="O50" s="3"/>
      <c r="P50" s="3"/>
      <c r="Q50" s="3"/>
      <c r="R50" s="3"/>
      <c r="S50" s="3"/>
      <c r="T50" s="3"/>
      <c r="U50" s="3"/>
      <c r="V50" s="3"/>
      <c r="W50" s="4"/>
    </row>
    <row r="51" spans="1:23" s="1" customFormat="1" ht="24.95" customHeight="1" x14ac:dyDescent="0.2">
      <c r="A51" s="23"/>
      <c r="B51" s="23"/>
      <c r="C51" s="24"/>
      <c r="D51" s="24"/>
      <c r="E51" s="23"/>
      <c r="F51" s="23"/>
      <c r="G51" s="23"/>
      <c r="H51" s="23"/>
      <c r="I51" s="27"/>
      <c r="J51" s="23"/>
      <c r="K51" s="23"/>
      <c r="L51" s="23"/>
      <c r="M51" s="23"/>
      <c r="N51" s="23"/>
      <c r="O51" s="3"/>
      <c r="P51" s="3"/>
      <c r="Q51" s="3"/>
      <c r="R51" s="3"/>
      <c r="S51" s="3"/>
      <c r="T51" s="3"/>
      <c r="U51" s="3"/>
      <c r="V51" s="3"/>
      <c r="W51" s="4"/>
    </row>
    <row r="52" spans="1:23" s="1" customFormat="1" ht="24.95" customHeight="1" x14ac:dyDescent="0.2">
      <c r="A52" s="23"/>
      <c r="B52" s="23"/>
      <c r="C52" s="24"/>
      <c r="D52" s="24"/>
      <c r="E52" s="23"/>
      <c r="F52" s="23"/>
      <c r="G52" s="23"/>
      <c r="H52" s="23"/>
      <c r="I52" s="27"/>
      <c r="J52" s="23"/>
      <c r="K52" s="23"/>
      <c r="L52" s="23"/>
      <c r="M52" s="23"/>
      <c r="N52" s="23"/>
      <c r="O52" s="3"/>
      <c r="P52" s="3"/>
      <c r="Q52" s="3"/>
      <c r="R52" s="3"/>
      <c r="S52" s="3"/>
      <c r="T52" s="3"/>
      <c r="U52" s="3"/>
      <c r="V52" s="3"/>
      <c r="W52" s="4"/>
    </row>
    <row r="53" spans="1:23" s="1" customFormat="1" ht="24.95" customHeight="1" x14ac:dyDescent="0.2">
      <c r="A53" s="23"/>
      <c r="B53" s="23"/>
      <c r="C53" s="24"/>
      <c r="D53" s="24"/>
      <c r="E53" s="23"/>
      <c r="F53" s="23"/>
      <c r="G53" s="23"/>
      <c r="H53" s="23"/>
      <c r="I53" s="27"/>
      <c r="J53" s="23"/>
      <c r="K53" s="23"/>
      <c r="L53" s="23"/>
      <c r="M53" s="23"/>
      <c r="N53" s="23"/>
      <c r="O53" s="3"/>
      <c r="P53" s="3"/>
      <c r="Q53" s="3"/>
      <c r="R53" s="3"/>
      <c r="S53" s="3"/>
      <c r="T53" s="3"/>
      <c r="U53" s="3"/>
      <c r="V53" s="3"/>
      <c r="W53" s="4"/>
    </row>
    <row r="54" spans="1:23" s="1" customFormat="1" ht="24.95" customHeight="1" x14ac:dyDescent="0.2">
      <c r="A54" s="23"/>
      <c r="B54" s="23"/>
      <c r="C54" s="24"/>
      <c r="D54" s="24"/>
      <c r="E54" s="23"/>
      <c r="F54" s="23"/>
      <c r="G54" s="23"/>
      <c r="H54" s="23"/>
      <c r="I54" s="27"/>
      <c r="J54" s="23"/>
      <c r="K54" s="23"/>
      <c r="L54" s="23"/>
      <c r="M54" s="23"/>
      <c r="N54" s="23"/>
      <c r="O54" s="3"/>
      <c r="P54" s="3"/>
      <c r="Q54" s="3"/>
      <c r="R54" s="3"/>
      <c r="S54" s="3"/>
      <c r="T54" s="3"/>
      <c r="U54" s="3"/>
      <c r="V54" s="3"/>
      <c r="W54" s="4"/>
    </row>
    <row r="55" spans="1:23" s="1" customFormat="1" ht="24.95" customHeight="1" x14ac:dyDescent="0.2">
      <c r="A55" s="23"/>
      <c r="B55" s="23"/>
      <c r="C55" s="24"/>
      <c r="D55" s="24"/>
      <c r="E55" s="23"/>
      <c r="F55" s="23"/>
      <c r="G55" s="23"/>
      <c r="H55" s="23"/>
      <c r="I55" s="27"/>
      <c r="J55" s="23"/>
      <c r="K55" s="23"/>
      <c r="L55" s="23"/>
      <c r="M55" s="23"/>
      <c r="N55" s="23"/>
      <c r="O55" s="3"/>
      <c r="P55" s="3"/>
      <c r="Q55" s="3"/>
      <c r="R55" s="3"/>
      <c r="S55" s="3"/>
      <c r="T55" s="3"/>
      <c r="U55" s="3"/>
      <c r="V55" s="3"/>
      <c r="W55" s="4"/>
    </row>
    <row r="56" spans="1:23" s="1" customFormat="1" ht="24.95" customHeight="1" x14ac:dyDescent="0.2">
      <c r="A56" s="23"/>
      <c r="B56" s="23"/>
      <c r="C56" s="24"/>
      <c r="D56" s="24"/>
      <c r="E56" s="23"/>
      <c r="F56" s="23"/>
      <c r="G56" s="23"/>
      <c r="H56" s="23"/>
      <c r="I56" s="27"/>
      <c r="J56" s="23"/>
      <c r="K56" s="23"/>
      <c r="L56" s="23"/>
      <c r="M56" s="23"/>
      <c r="N56" s="23"/>
      <c r="O56" s="3"/>
      <c r="P56" s="3"/>
      <c r="Q56" s="3"/>
      <c r="R56" s="3"/>
      <c r="S56" s="3"/>
      <c r="T56" s="3"/>
      <c r="U56" s="3"/>
      <c r="V56" s="3"/>
      <c r="W56" s="4"/>
    </row>
    <row r="57" spans="1:23" s="1" customFormat="1" ht="24.95" customHeight="1" x14ac:dyDescent="0.2">
      <c r="A57" s="23"/>
      <c r="B57" s="23"/>
      <c r="C57" s="24"/>
      <c r="D57" s="24"/>
      <c r="E57" s="23"/>
      <c r="F57" s="23"/>
      <c r="G57" s="23"/>
      <c r="H57" s="23"/>
      <c r="I57" s="27"/>
      <c r="J57" s="23"/>
      <c r="K57" s="23"/>
      <c r="L57" s="23"/>
      <c r="M57" s="23"/>
      <c r="N57" s="23"/>
      <c r="O57" s="3"/>
      <c r="P57" s="3"/>
      <c r="Q57" s="3"/>
      <c r="R57" s="3"/>
      <c r="S57" s="3"/>
      <c r="T57" s="3"/>
      <c r="U57" s="3"/>
      <c r="V57" s="3"/>
      <c r="W57" s="4"/>
    </row>
    <row r="58" spans="1:23" s="1" customFormat="1" ht="24.95" customHeight="1" x14ac:dyDescent="0.2">
      <c r="A58" s="23"/>
      <c r="B58" s="23"/>
      <c r="C58" s="24"/>
      <c r="D58" s="24"/>
      <c r="E58" s="23"/>
      <c r="F58" s="23"/>
      <c r="G58" s="23"/>
      <c r="H58" s="23"/>
      <c r="I58" s="27"/>
      <c r="J58" s="23"/>
      <c r="K58" s="23"/>
      <c r="L58" s="23"/>
      <c r="M58" s="23"/>
      <c r="N58" s="23"/>
      <c r="O58" s="3"/>
      <c r="P58" s="3"/>
      <c r="Q58" s="3"/>
      <c r="R58" s="3"/>
      <c r="S58" s="3"/>
      <c r="T58" s="3"/>
      <c r="U58" s="3"/>
      <c r="V58" s="3"/>
      <c r="W58" s="4"/>
    </row>
    <row r="59" spans="1:23" s="1" customFormat="1" ht="24.95" customHeight="1" x14ac:dyDescent="0.2">
      <c r="A59" s="23"/>
      <c r="B59" s="23"/>
      <c r="C59" s="24"/>
      <c r="D59" s="24"/>
      <c r="E59" s="23"/>
      <c r="F59" s="23"/>
      <c r="G59" s="23"/>
      <c r="H59" s="23"/>
      <c r="I59" s="27"/>
      <c r="J59" s="23"/>
      <c r="K59" s="23"/>
      <c r="L59" s="23"/>
      <c r="M59" s="23"/>
      <c r="N59" s="23"/>
      <c r="O59" s="3"/>
      <c r="P59" s="3"/>
      <c r="Q59" s="3"/>
      <c r="R59" s="3"/>
      <c r="S59" s="3"/>
      <c r="T59" s="3"/>
      <c r="U59" s="3"/>
      <c r="V59" s="3"/>
      <c r="W59" s="4"/>
    </row>
    <row r="60" spans="1:23" s="1" customFormat="1" ht="24.95" customHeight="1" x14ac:dyDescent="0.2">
      <c r="A60" s="23"/>
      <c r="B60" s="23"/>
      <c r="C60" s="24"/>
      <c r="D60" s="24"/>
      <c r="E60" s="23"/>
      <c r="F60" s="23"/>
      <c r="G60" s="23"/>
      <c r="H60" s="23"/>
      <c r="I60" s="27"/>
      <c r="J60" s="23"/>
      <c r="K60" s="23"/>
      <c r="L60" s="23"/>
      <c r="M60" s="23"/>
      <c r="N60" s="23"/>
      <c r="O60" s="3"/>
      <c r="P60" s="3"/>
      <c r="Q60" s="3"/>
      <c r="R60" s="3"/>
      <c r="S60" s="3"/>
      <c r="T60" s="3"/>
      <c r="U60" s="3"/>
      <c r="V60" s="3"/>
      <c r="W60" s="4"/>
    </row>
    <row r="61" spans="1:23" s="1" customFormat="1" ht="24.95" customHeight="1" x14ac:dyDescent="0.2">
      <c r="A61" s="23"/>
      <c r="B61" s="23"/>
      <c r="C61" s="24"/>
      <c r="D61" s="24"/>
      <c r="E61" s="23"/>
      <c r="F61" s="23"/>
      <c r="G61" s="23"/>
      <c r="H61" s="23"/>
      <c r="I61" s="27"/>
      <c r="J61" s="23"/>
      <c r="K61" s="23"/>
      <c r="L61" s="23"/>
      <c r="M61" s="23"/>
      <c r="N61" s="23"/>
      <c r="O61" s="3"/>
      <c r="P61" s="3"/>
      <c r="Q61" s="3"/>
      <c r="R61" s="3"/>
      <c r="S61" s="3"/>
      <c r="T61" s="3"/>
      <c r="U61" s="3"/>
      <c r="V61" s="3"/>
      <c r="W61" s="4"/>
    </row>
    <row r="62" spans="1:23" s="1" customFormat="1" ht="24.95" customHeight="1" x14ac:dyDescent="0.2">
      <c r="A62" s="23"/>
      <c r="B62" s="23"/>
      <c r="C62" s="24"/>
      <c r="D62" s="24"/>
      <c r="E62" s="23"/>
      <c r="F62" s="23"/>
      <c r="G62" s="23"/>
      <c r="H62" s="23"/>
      <c r="I62" s="27"/>
      <c r="J62" s="23"/>
      <c r="K62" s="23"/>
      <c r="L62" s="23"/>
      <c r="M62" s="23"/>
      <c r="N62" s="23"/>
      <c r="O62" s="3"/>
      <c r="P62" s="3"/>
      <c r="Q62" s="3"/>
      <c r="R62" s="3"/>
      <c r="S62" s="3"/>
      <c r="T62" s="3"/>
      <c r="U62" s="3"/>
      <c r="V62" s="3"/>
      <c r="W62" s="4"/>
    </row>
    <row r="63" spans="1:23" s="1" customFormat="1" ht="24.95" customHeight="1" x14ac:dyDescent="0.2">
      <c r="A63" s="23"/>
      <c r="B63" s="23"/>
      <c r="C63" s="24"/>
      <c r="D63" s="24"/>
      <c r="E63" s="23"/>
      <c r="F63" s="23"/>
      <c r="G63" s="23"/>
      <c r="H63" s="23"/>
      <c r="I63" s="27"/>
      <c r="J63" s="23"/>
      <c r="K63" s="23"/>
      <c r="L63" s="23"/>
      <c r="M63" s="23"/>
      <c r="N63" s="23"/>
      <c r="O63" s="3"/>
      <c r="P63" s="3"/>
      <c r="Q63" s="3"/>
      <c r="R63" s="3"/>
      <c r="S63" s="3"/>
      <c r="T63" s="3"/>
      <c r="U63" s="3"/>
      <c r="V63" s="3"/>
      <c r="W63" s="4"/>
    </row>
    <row r="64" spans="1:23" s="1" customFormat="1" ht="24.95" customHeight="1" x14ac:dyDescent="0.2">
      <c r="A64" s="23"/>
      <c r="B64" s="23"/>
      <c r="C64" s="24"/>
      <c r="D64" s="24"/>
      <c r="E64" s="23"/>
      <c r="F64" s="23"/>
      <c r="G64" s="23"/>
      <c r="H64" s="23"/>
      <c r="I64" s="27"/>
      <c r="J64" s="23"/>
      <c r="K64" s="23"/>
      <c r="L64" s="23"/>
      <c r="M64" s="23"/>
      <c r="N64" s="23"/>
      <c r="O64" s="3"/>
      <c r="P64" s="3"/>
      <c r="Q64" s="3"/>
      <c r="R64" s="3"/>
      <c r="S64" s="3"/>
      <c r="T64" s="3"/>
      <c r="U64" s="3"/>
      <c r="V64" s="3"/>
      <c r="W64" s="4"/>
    </row>
    <row r="65" spans="1:23" s="1" customFormat="1" ht="24.95" customHeight="1" x14ac:dyDescent="0.2">
      <c r="A65" s="23"/>
      <c r="B65" s="23"/>
      <c r="C65" s="24"/>
      <c r="D65" s="24"/>
      <c r="E65" s="23"/>
      <c r="F65" s="23"/>
      <c r="G65" s="23"/>
      <c r="H65" s="23"/>
      <c r="I65" s="27"/>
      <c r="J65" s="23"/>
      <c r="K65" s="23"/>
      <c r="L65" s="23"/>
      <c r="M65" s="23"/>
      <c r="N65" s="23"/>
      <c r="O65" s="3"/>
      <c r="P65" s="3"/>
      <c r="Q65" s="3"/>
      <c r="R65" s="3"/>
      <c r="S65" s="3"/>
      <c r="T65" s="3"/>
      <c r="U65" s="3"/>
      <c r="V65" s="3"/>
      <c r="W65" s="4"/>
    </row>
    <row r="66" spans="1:23" s="1" customFormat="1" ht="24.95" customHeight="1" x14ac:dyDescent="0.2">
      <c r="A66" s="23"/>
      <c r="B66" s="23"/>
      <c r="C66" s="24"/>
      <c r="D66" s="24"/>
      <c r="E66" s="23"/>
      <c r="F66" s="23"/>
      <c r="G66" s="23"/>
      <c r="H66" s="23"/>
      <c r="I66" s="27"/>
      <c r="J66" s="23"/>
      <c r="K66" s="23"/>
      <c r="L66" s="23"/>
      <c r="M66" s="23"/>
      <c r="N66" s="23"/>
      <c r="O66" s="3"/>
      <c r="P66" s="3"/>
      <c r="Q66" s="3"/>
      <c r="R66" s="3"/>
      <c r="S66" s="3"/>
      <c r="T66" s="3"/>
      <c r="U66" s="3"/>
      <c r="V66" s="3"/>
      <c r="W66" s="4"/>
    </row>
    <row r="67" spans="1:23" s="1" customFormat="1" ht="24.95" customHeight="1" x14ac:dyDescent="0.2">
      <c r="A67" s="23"/>
      <c r="B67" s="23"/>
      <c r="C67" s="24"/>
      <c r="D67" s="24"/>
      <c r="E67" s="23"/>
      <c r="F67" s="23"/>
      <c r="G67" s="23"/>
      <c r="H67" s="23"/>
      <c r="I67" s="27"/>
      <c r="J67" s="23"/>
      <c r="K67" s="23"/>
      <c r="L67" s="23"/>
      <c r="M67" s="23"/>
      <c r="N67" s="23"/>
      <c r="O67" s="3"/>
      <c r="P67" s="3"/>
      <c r="Q67" s="3"/>
      <c r="R67" s="3"/>
      <c r="S67" s="3"/>
      <c r="T67" s="3"/>
      <c r="U67" s="3"/>
      <c r="V67" s="3"/>
      <c r="W67" s="4"/>
    </row>
    <row r="68" spans="1:23" s="1" customFormat="1" ht="24.95" customHeight="1" x14ac:dyDescent="0.2">
      <c r="A68" s="23"/>
      <c r="B68" s="23"/>
      <c r="C68" s="24"/>
      <c r="D68" s="24"/>
      <c r="E68" s="23"/>
      <c r="F68" s="23"/>
      <c r="G68" s="23"/>
      <c r="H68" s="23"/>
      <c r="I68" s="27"/>
      <c r="J68" s="23"/>
      <c r="K68" s="23"/>
      <c r="L68" s="23"/>
      <c r="M68" s="23"/>
      <c r="N68" s="23"/>
      <c r="O68" s="3"/>
      <c r="P68" s="3"/>
      <c r="Q68" s="3"/>
      <c r="R68" s="3"/>
      <c r="S68" s="3"/>
      <c r="T68" s="3"/>
      <c r="U68" s="3"/>
      <c r="V68" s="3"/>
      <c r="W68" s="4"/>
    </row>
    <row r="69" spans="1:23" s="1" customFormat="1" ht="24.95" customHeight="1" x14ac:dyDescent="0.2">
      <c r="A69" s="23"/>
      <c r="B69" s="23"/>
      <c r="C69" s="24"/>
      <c r="D69" s="24"/>
      <c r="E69" s="23"/>
      <c r="F69" s="23"/>
      <c r="G69" s="23"/>
      <c r="H69" s="23"/>
      <c r="I69" s="27"/>
      <c r="J69" s="23"/>
      <c r="K69" s="23"/>
      <c r="L69" s="23"/>
      <c r="M69" s="23"/>
      <c r="N69" s="23"/>
      <c r="O69" s="3"/>
      <c r="P69" s="3"/>
      <c r="Q69" s="3"/>
      <c r="R69" s="3"/>
      <c r="S69" s="3"/>
      <c r="T69" s="3"/>
      <c r="U69" s="3"/>
      <c r="V69" s="3"/>
      <c r="W69" s="4"/>
    </row>
    <row r="70" spans="1:23" s="1" customFormat="1" ht="24.95" customHeight="1" x14ac:dyDescent="0.2">
      <c r="A70" s="23"/>
      <c r="B70" s="23"/>
      <c r="C70" s="24"/>
      <c r="D70" s="24"/>
      <c r="E70" s="23"/>
      <c r="F70" s="23"/>
      <c r="G70" s="23"/>
      <c r="H70" s="23"/>
      <c r="I70" s="27"/>
      <c r="J70" s="23"/>
      <c r="K70" s="23"/>
      <c r="L70" s="23"/>
      <c r="M70" s="23"/>
      <c r="N70" s="23"/>
      <c r="O70" s="3"/>
      <c r="P70" s="3"/>
      <c r="Q70" s="3"/>
      <c r="R70" s="3"/>
      <c r="S70" s="3"/>
      <c r="T70" s="3"/>
      <c r="U70" s="3"/>
      <c r="V70" s="3"/>
      <c r="W70" s="4"/>
    </row>
    <row r="71" spans="1:23" s="1" customFormat="1" ht="24.95" customHeight="1" x14ac:dyDescent="0.2">
      <c r="A71" s="23"/>
      <c r="B71" s="23"/>
      <c r="C71" s="24"/>
      <c r="D71" s="24"/>
      <c r="E71" s="23"/>
      <c r="F71" s="23"/>
      <c r="G71" s="23"/>
      <c r="H71" s="23"/>
      <c r="I71" s="27"/>
      <c r="J71" s="23"/>
      <c r="K71" s="23"/>
      <c r="L71" s="23"/>
      <c r="M71" s="23"/>
      <c r="N71" s="23"/>
      <c r="O71" s="3"/>
      <c r="P71" s="3"/>
      <c r="Q71" s="3"/>
      <c r="R71" s="3"/>
      <c r="S71" s="3"/>
      <c r="T71" s="3"/>
      <c r="U71" s="3"/>
      <c r="V71" s="3"/>
      <c r="W71" s="4"/>
    </row>
    <row r="72" spans="1:23" s="1" customFormat="1" ht="24.95" customHeight="1" x14ac:dyDescent="0.2">
      <c r="A72" s="23"/>
      <c r="B72" s="23"/>
      <c r="C72" s="24"/>
      <c r="D72" s="24"/>
      <c r="E72" s="23"/>
      <c r="F72" s="23"/>
      <c r="G72" s="23"/>
      <c r="H72" s="23"/>
      <c r="I72" s="27"/>
      <c r="J72" s="23"/>
      <c r="K72" s="23"/>
      <c r="L72" s="23"/>
      <c r="M72" s="23"/>
      <c r="N72" s="23"/>
      <c r="O72" s="3"/>
      <c r="P72" s="3"/>
      <c r="Q72" s="3"/>
      <c r="R72" s="3"/>
      <c r="S72" s="3"/>
      <c r="T72" s="3"/>
      <c r="U72" s="3"/>
      <c r="V72" s="3"/>
      <c r="W72" s="4"/>
    </row>
    <row r="73" spans="1:23" s="1" customFormat="1" ht="24.95" customHeight="1" x14ac:dyDescent="0.2">
      <c r="A73" s="23"/>
      <c r="B73" s="23"/>
      <c r="C73" s="24"/>
      <c r="D73" s="24"/>
      <c r="E73" s="23"/>
      <c r="F73" s="23"/>
      <c r="G73" s="23"/>
      <c r="H73" s="23"/>
      <c r="I73" s="27"/>
      <c r="J73" s="23"/>
      <c r="K73" s="23"/>
      <c r="L73" s="23"/>
      <c r="M73" s="23"/>
      <c r="N73" s="23"/>
      <c r="O73" s="3"/>
      <c r="P73" s="3"/>
      <c r="Q73" s="3"/>
      <c r="R73" s="3"/>
      <c r="S73" s="3"/>
      <c r="T73" s="3"/>
      <c r="U73" s="3"/>
      <c r="V73" s="3"/>
      <c r="W73" s="4"/>
    </row>
    <row r="74" spans="1:23" s="1" customFormat="1" ht="24.95" customHeight="1" x14ac:dyDescent="0.2">
      <c r="A74" s="23"/>
      <c r="B74" s="23"/>
      <c r="C74" s="24"/>
      <c r="D74" s="24"/>
      <c r="E74" s="23"/>
      <c r="F74" s="23"/>
      <c r="G74" s="23"/>
      <c r="H74" s="23"/>
      <c r="I74" s="27"/>
      <c r="J74" s="23"/>
      <c r="K74" s="23"/>
      <c r="L74" s="23"/>
      <c r="M74" s="23"/>
      <c r="N74" s="23"/>
      <c r="O74" s="3"/>
      <c r="P74" s="3"/>
      <c r="Q74" s="3"/>
      <c r="R74" s="3"/>
      <c r="S74" s="3"/>
      <c r="T74" s="3"/>
      <c r="U74" s="3"/>
      <c r="V74" s="3"/>
      <c r="W74" s="4"/>
    </row>
    <row r="75" spans="1:23" s="1" customFormat="1" ht="24.95" customHeight="1" x14ac:dyDescent="0.2">
      <c r="A75" s="23"/>
      <c r="B75" s="23"/>
      <c r="C75" s="24"/>
      <c r="D75" s="24"/>
      <c r="E75" s="23"/>
      <c r="F75" s="23"/>
      <c r="G75" s="23"/>
      <c r="H75" s="23"/>
      <c r="I75" s="27"/>
      <c r="J75" s="23"/>
      <c r="K75" s="23"/>
      <c r="L75" s="23"/>
      <c r="M75" s="23"/>
      <c r="N75" s="23"/>
      <c r="O75" s="3"/>
      <c r="P75" s="3"/>
      <c r="Q75" s="3"/>
      <c r="R75" s="3"/>
      <c r="S75" s="3"/>
      <c r="T75" s="3"/>
      <c r="U75" s="3"/>
      <c r="V75" s="3"/>
      <c r="W75" s="4"/>
    </row>
    <row r="76" spans="1:23" s="1" customFormat="1" ht="24.95" customHeight="1" x14ac:dyDescent="0.2">
      <c r="A76" s="23"/>
      <c r="B76" s="23"/>
      <c r="C76" s="24"/>
      <c r="D76" s="24"/>
      <c r="E76" s="23"/>
      <c r="F76" s="23"/>
      <c r="G76" s="23"/>
      <c r="H76" s="23"/>
      <c r="I76" s="27"/>
      <c r="J76" s="23"/>
      <c r="K76" s="23"/>
      <c r="L76" s="23"/>
      <c r="M76" s="23"/>
      <c r="N76" s="23"/>
      <c r="O76" s="3"/>
      <c r="P76" s="3"/>
      <c r="Q76" s="3"/>
      <c r="R76" s="3"/>
      <c r="S76" s="3"/>
      <c r="T76" s="3"/>
      <c r="U76" s="3"/>
      <c r="V76" s="3"/>
      <c r="W76" s="4"/>
    </row>
    <row r="77" spans="1:23" s="1" customFormat="1" ht="24.95" customHeight="1" x14ac:dyDescent="0.2">
      <c r="A77" s="23"/>
      <c r="B77" s="23"/>
      <c r="C77" s="24"/>
      <c r="D77" s="24"/>
      <c r="E77" s="23"/>
      <c r="F77" s="23"/>
      <c r="G77" s="23"/>
      <c r="H77" s="23"/>
      <c r="I77" s="27"/>
      <c r="J77" s="23"/>
      <c r="K77" s="23"/>
      <c r="L77" s="23"/>
      <c r="M77" s="23"/>
      <c r="N77" s="23"/>
      <c r="O77" s="3"/>
      <c r="P77" s="3"/>
      <c r="Q77" s="3"/>
      <c r="R77" s="3"/>
      <c r="S77" s="3"/>
      <c r="T77" s="3"/>
      <c r="U77" s="3"/>
      <c r="V77" s="3"/>
      <c r="W77" s="4"/>
    </row>
    <row r="78" spans="1:23" ht="24.95" customHeight="1" x14ac:dyDescent="0.2">
      <c r="A78" s="23"/>
      <c r="B78" s="23"/>
      <c r="C78" s="24"/>
      <c r="D78" s="24"/>
      <c r="E78" s="23"/>
      <c r="F78" s="23"/>
      <c r="G78" s="23"/>
      <c r="H78" s="23"/>
      <c r="I78" s="23"/>
      <c r="J78" s="23"/>
      <c r="K78" s="23"/>
      <c r="L78" s="23"/>
      <c r="M78" s="23"/>
      <c r="N78" s="23"/>
    </row>
    <row r="79" spans="1:23" ht="24.95" customHeight="1" x14ac:dyDescent="0.2">
      <c r="A79" s="23"/>
      <c r="B79" s="23"/>
      <c r="C79" s="24"/>
      <c r="D79" s="24"/>
      <c r="E79" s="23"/>
      <c r="F79" s="23"/>
      <c r="G79" s="23"/>
      <c r="H79" s="23"/>
      <c r="I79" s="23"/>
      <c r="J79" s="23"/>
      <c r="K79" s="23"/>
      <c r="L79" s="23"/>
      <c r="M79" s="23"/>
      <c r="N79" s="23"/>
    </row>
    <row r="80" spans="1:23" ht="24.95" customHeight="1" x14ac:dyDescent="0.2">
      <c r="A80" s="32" t="str">
        <f>"Table. Natural changes of population, " &amp; TABELA1!A1</f>
        <v>Table. Natural changes of population, Knjaževac</v>
      </c>
      <c r="B80" s="23"/>
      <c r="C80" s="24"/>
      <c r="D80" s="24"/>
      <c r="E80" s="23"/>
      <c r="F80" s="23"/>
      <c r="G80" s="23"/>
      <c r="H80" s="23"/>
      <c r="I80" s="23"/>
      <c r="J80" s="23"/>
      <c r="K80" s="23"/>
      <c r="L80" s="23"/>
      <c r="M80" s="23"/>
      <c r="N80" s="23"/>
    </row>
    <row r="81" spans="1:14" ht="26.25" customHeight="1" x14ac:dyDescent="0.2">
      <c r="A81" s="80" t="s">
        <v>708</v>
      </c>
      <c r="B81" s="81" t="s">
        <v>833</v>
      </c>
      <c r="C81" s="81" t="s">
        <v>709</v>
      </c>
      <c r="D81" s="82" t="s">
        <v>710</v>
      </c>
      <c r="E81" s="81" t="s">
        <v>711</v>
      </c>
      <c r="F81" s="81" t="s">
        <v>712</v>
      </c>
      <c r="G81" s="82" t="s">
        <v>713</v>
      </c>
      <c r="H81" s="82"/>
      <c r="I81" s="82"/>
      <c r="J81" s="86" t="s">
        <v>714</v>
      </c>
      <c r="K81" s="23"/>
      <c r="L81" s="23"/>
      <c r="M81" s="23"/>
      <c r="N81" s="23"/>
    </row>
    <row r="82" spans="1:14" ht="39.75" customHeight="1" x14ac:dyDescent="0.2">
      <c r="A82" s="80"/>
      <c r="B82" s="81"/>
      <c r="C82" s="81"/>
      <c r="D82" s="82"/>
      <c r="E82" s="81"/>
      <c r="F82" s="81"/>
      <c r="G82" s="74" t="s">
        <v>709</v>
      </c>
      <c r="H82" s="74" t="s">
        <v>710</v>
      </c>
      <c r="I82" s="75" t="s">
        <v>711</v>
      </c>
      <c r="J82" s="87"/>
      <c r="K82" s="23"/>
      <c r="L82" s="23"/>
      <c r="M82" s="23"/>
      <c r="N82" s="23"/>
    </row>
    <row r="83" spans="1:14" ht="24.95" customHeight="1" x14ac:dyDescent="0.2">
      <c r="A83" s="76"/>
      <c r="B83" s="76"/>
      <c r="C83" s="76"/>
      <c r="D83" s="76"/>
      <c r="E83" s="76"/>
      <c r="F83" s="76"/>
      <c r="G83" s="76"/>
      <c r="H83" s="76"/>
      <c r="I83" s="76"/>
      <c r="J83" s="76"/>
      <c r="K83" s="23"/>
      <c r="L83" s="23"/>
      <c r="M83" s="23"/>
      <c r="N83" s="23"/>
    </row>
    <row r="84" spans="1:14" ht="24.95" customHeight="1" x14ac:dyDescent="0.2">
      <c r="A84" s="33">
        <v>1961</v>
      </c>
      <c r="B84" s="34">
        <f>IF(ISBLANK(TABELA1!B4),"-",TABELA1!B4)</f>
        <v>59445</v>
      </c>
      <c r="C84" s="34">
        <f>IF(ISBLANK(TABELA1!C4),"-",TABELA1!C4)</f>
        <v>530</v>
      </c>
      <c r="D84" s="34">
        <f>IF(ISBLANK(TABELA1!D4),"-",TABELA1!D4)</f>
        <v>630</v>
      </c>
      <c r="E84" s="34">
        <f>IF(ISBLANK(TABELA1!E4),"-",TABELA1!E4)</f>
        <v>-100</v>
      </c>
      <c r="F84" s="34">
        <f>IF(ISBLANK(TABELA1!F4),"-",TABELA1!F4)</f>
        <v>30</v>
      </c>
      <c r="G84" s="35">
        <f>IF(ISBLANK(TABELA2!B5),"-",TABELA2!B5)</f>
        <v>8.9</v>
      </c>
      <c r="H84" s="35">
        <f>IF(ISBLANK(TABELA3!B5),"-",TABELA3!B5)</f>
        <v>10.6</v>
      </c>
      <c r="I84" s="35">
        <f>IF(ISBLANK(TABELA4!B5),"-",TABELA4!B5)</f>
        <v>-1.7</v>
      </c>
      <c r="J84" s="35">
        <f>IF(ISBLANK(TABELA5!B5),"-",TABELA5!B5)</f>
        <v>56.6</v>
      </c>
      <c r="K84" s="23"/>
      <c r="L84" s="23"/>
      <c r="M84" s="23"/>
      <c r="N84" s="23"/>
    </row>
    <row r="85" spans="1:14" ht="24.95" customHeight="1" x14ac:dyDescent="0.2">
      <c r="A85" s="33">
        <v>1962</v>
      </c>
      <c r="B85" s="34">
        <f>IF(ISBLANK(TABELA1!B5),"-",TABELA1!B5)</f>
        <v>58702</v>
      </c>
      <c r="C85" s="34">
        <f>IF(ISBLANK(TABELA1!C5),"-",TABELA1!C5)</f>
        <v>518</v>
      </c>
      <c r="D85" s="34">
        <f>IF(ISBLANK(TABELA1!D5),"-",TABELA1!D5)</f>
        <v>699</v>
      </c>
      <c r="E85" s="34">
        <f>IF(ISBLANK(TABELA1!E5),"-",TABELA1!E5)</f>
        <v>-181</v>
      </c>
      <c r="F85" s="34">
        <f>IF(ISBLANK(TABELA1!F5),"-",TABELA1!F5)</f>
        <v>21</v>
      </c>
      <c r="G85" s="35">
        <f>IF(ISBLANK(TABELA2!B6),"-",TABELA2!B6)</f>
        <v>8.8000000000000007</v>
      </c>
      <c r="H85" s="35">
        <f>IF(ISBLANK(TABELA3!B6),"-",TABELA3!B6)</f>
        <v>11.9</v>
      </c>
      <c r="I85" s="35">
        <f>IF(ISBLANK(TABELA4!B6),"-",TABELA4!B6)</f>
        <v>-3.1</v>
      </c>
      <c r="J85" s="35">
        <f>IF(ISBLANK(TABELA5!B6),"-",TABELA5!B6)</f>
        <v>40.5</v>
      </c>
      <c r="K85" s="23"/>
      <c r="L85" s="23"/>
      <c r="M85" s="23"/>
      <c r="N85" s="23"/>
    </row>
    <row r="86" spans="1:14" ht="24.95" customHeight="1" x14ac:dyDescent="0.2">
      <c r="A86" s="33">
        <v>1963</v>
      </c>
      <c r="B86" s="34">
        <f>IF(ISBLANK(TABELA1!B6),"-",TABELA1!B6)</f>
        <v>57958</v>
      </c>
      <c r="C86" s="34">
        <f>IF(ISBLANK(TABELA1!C6),"-",TABELA1!C6)</f>
        <v>471</v>
      </c>
      <c r="D86" s="34">
        <f>IF(ISBLANK(TABELA1!D6),"-",TABELA1!D6)</f>
        <v>635</v>
      </c>
      <c r="E86" s="34">
        <f>IF(ISBLANK(TABELA1!E6),"-",TABELA1!E6)</f>
        <v>-164</v>
      </c>
      <c r="F86" s="34">
        <f>IF(ISBLANK(TABELA1!F6),"-",TABELA1!F6)</f>
        <v>28</v>
      </c>
      <c r="G86" s="35">
        <f>IF(ISBLANK(TABELA2!B7),"-",TABELA2!B7)</f>
        <v>8.1</v>
      </c>
      <c r="H86" s="35">
        <f>IF(ISBLANK(TABELA3!B7),"-",TABELA3!B7)</f>
        <v>11</v>
      </c>
      <c r="I86" s="35">
        <f>IF(ISBLANK(TABELA4!B7),"-",TABELA4!B7)</f>
        <v>-2.9</v>
      </c>
      <c r="J86" s="35">
        <f>IF(ISBLANK(TABELA5!B7),"-",TABELA5!B7)</f>
        <v>59.4</v>
      </c>
      <c r="K86" s="23"/>
      <c r="L86" s="23"/>
      <c r="M86" s="23"/>
      <c r="N86" s="23"/>
    </row>
    <row r="87" spans="1:14" ht="24.95" customHeight="1" x14ac:dyDescent="0.2">
      <c r="A87" s="33">
        <v>1964</v>
      </c>
      <c r="B87" s="34">
        <f>IF(ISBLANK(TABELA1!B7),"-",TABELA1!B7)</f>
        <v>57215</v>
      </c>
      <c r="C87" s="34">
        <f>IF(ISBLANK(TABELA1!C7),"-",TABELA1!C7)</f>
        <v>426</v>
      </c>
      <c r="D87" s="34">
        <f>IF(ISBLANK(TABELA1!D7),"-",TABELA1!D7)</f>
        <v>693</v>
      </c>
      <c r="E87" s="34">
        <f>IF(ISBLANK(TABELA1!E7),"-",TABELA1!E7)</f>
        <v>-267</v>
      </c>
      <c r="F87" s="34">
        <f>IF(ISBLANK(TABELA1!F7),"-",TABELA1!F7)</f>
        <v>19</v>
      </c>
      <c r="G87" s="35">
        <f>IF(ISBLANK(TABELA2!B8),"-",TABELA2!B8)</f>
        <v>7.4</v>
      </c>
      <c r="H87" s="35">
        <f>IF(ISBLANK(TABELA3!B8),"-",TABELA3!B8)</f>
        <v>12.1</v>
      </c>
      <c r="I87" s="35">
        <f>IF(ISBLANK(TABELA4!B8),"-",TABELA4!B8)</f>
        <v>-4.7</v>
      </c>
      <c r="J87" s="35">
        <f>IF(ISBLANK(TABELA5!B8),"-",TABELA5!B8)</f>
        <v>44.6</v>
      </c>
      <c r="K87" s="23"/>
      <c r="L87" s="23"/>
      <c r="M87" s="23"/>
      <c r="N87" s="23"/>
    </row>
    <row r="88" spans="1:14" ht="24.95" customHeight="1" x14ac:dyDescent="0.2">
      <c r="A88" s="33">
        <v>1965</v>
      </c>
      <c r="B88" s="34">
        <f>IF(ISBLANK(TABELA1!B8),"-",TABELA1!B8)</f>
        <v>56471</v>
      </c>
      <c r="C88" s="34">
        <f>IF(ISBLANK(TABELA1!C8),"-",TABELA1!C8)</f>
        <v>470</v>
      </c>
      <c r="D88" s="34">
        <f>IF(ISBLANK(TABELA1!D8),"-",TABELA1!D8)</f>
        <v>630</v>
      </c>
      <c r="E88" s="34">
        <f>IF(ISBLANK(TABELA1!E8),"-",TABELA1!E8)</f>
        <v>-160</v>
      </c>
      <c r="F88" s="34">
        <f>IF(ISBLANK(TABELA1!F8),"-",TABELA1!F8)</f>
        <v>19</v>
      </c>
      <c r="G88" s="35">
        <f>IF(ISBLANK(TABELA2!B9),"-",TABELA2!B9)</f>
        <v>8.3000000000000007</v>
      </c>
      <c r="H88" s="35">
        <f>IF(ISBLANK(TABELA3!B9),"-",TABELA3!B9)</f>
        <v>11.2</v>
      </c>
      <c r="I88" s="35">
        <f>IF(ISBLANK(TABELA4!B9),"-",TABELA4!B9)</f>
        <v>-2.9</v>
      </c>
      <c r="J88" s="35">
        <f>IF(ISBLANK(TABELA5!B9),"-",TABELA5!B9)</f>
        <v>40.4</v>
      </c>
      <c r="K88" s="23"/>
      <c r="L88" s="23"/>
      <c r="M88" s="23"/>
      <c r="N88" s="23"/>
    </row>
    <row r="89" spans="1:14" ht="24.95" customHeight="1" x14ac:dyDescent="0.2">
      <c r="A89" s="76"/>
      <c r="B89" s="76"/>
      <c r="C89" s="76"/>
      <c r="D89" s="76"/>
      <c r="E89" s="76"/>
      <c r="F89" s="76"/>
      <c r="G89" s="76"/>
      <c r="H89" s="76"/>
      <c r="I89" s="76"/>
      <c r="J89" s="76"/>
      <c r="K89" s="23"/>
      <c r="L89" s="23"/>
      <c r="M89" s="23"/>
      <c r="N89" s="23"/>
    </row>
    <row r="90" spans="1:14" ht="24.95" customHeight="1" x14ac:dyDescent="0.2">
      <c r="A90" s="33">
        <v>1966</v>
      </c>
      <c r="B90" s="34">
        <f>IF(ISBLANK(TABELA1!B9),"-",TABELA1!B9)</f>
        <v>55728</v>
      </c>
      <c r="C90" s="34">
        <f>IF(ISBLANK(TABELA1!C9),"-",TABELA1!C9)</f>
        <v>456</v>
      </c>
      <c r="D90" s="34">
        <f>IF(ISBLANK(TABELA1!D9),"-",TABELA1!D9)</f>
        <v>605</v>
      </c>
      <c r="E90" s="34">
        <f>IF(ISBLANK(TABELA1!E9),"-",TABELA1!E9)</f>
        <v>-149</v>
      </c>
      <c r="F90" s="34">
        <f>IF(ISBLANK(TABELA1!F9),"-",TABELA1!F9)</f>
        <v>19</v>
      </c>
      <c r="G90" s="35">
        <f>IF(ISBLANK(TABELA2!B10),"-",TABELA2!B10)</f>
        <v>8.1999999999999993</v>
      </c>
      <c r="H90" s="35">
        <f>IF(ISBLANK(TABELA3!B10),"-",TABELA3!B10)</f>
        <v>10.9</v>
      </c>
      <c r="I90" s="35">
        <f>IF(ISBLANK(TABELA4!B10),"-",TABELA4!B10)</f>
        <v>-2.7</v>
      </c>
      <c r="J90" s="35">
        <f>IF(ISBLANK(TABELA5!B10),"-",TABELA5!B10)</f>
        <v>41.7</v>
      </c>
      <c r="K90" s="23"/>
      <c r="L90" s="23"/>
      <c r="M90" s="23"/>
      <c r="N90" s="23"/>
    </row>
    <row r="91" spans="1:14" ht="24.95" customHeight="1" x14ac:dyDescent="0.2">
      <c r="A91" s="33">
        <v>1967</v>
      </c>
      <c r="B91" s="34">
        <f>IF(ISBLANK(TABELA1!B10),"-",TABELA1!B10)</f>
        <v>54984</v>
      </c>
      <c r="C91" s="34">
        <f>IF(ISBLANK(TABELA1!C10),"-",TABELA1!C10)</f>
        <v>412</v>
      </c>
      <c r="D91" s="34">
        <f>IF(ISBLANK(TABELA1!D10),"-",TABELA1!D10)</f>
        <v>676</v>
      </c>
      <c r="E91" s="34">
        <f>IF(ISBLANK(TABELA1!E10),"-",TABELA1!E10)</f>
        <v>-264</v>
      </c>
      <c r="F91" s="34">
        <f>IF(ISBLANK(TABELA1!F10),"-",TABELA1!F10)</f>
        <v>19</v>
      </c>
      <c r="G91" s="35">
        <f>IF(ISBLANK(TABELA2!B11),"-",TABELA2!B11)</f>
        <v>7.5</v>
      </c>
      <c r="H91" s="35">
        <f>IF(ISBLANK(TABELA3!B11),"-",TABELA3!B11)</f>
        <v>12.3</v>
      </c>
      <c r="I91" s="35">
        <f>IF(ISBLANK(TABELA4!B11),"-",TABELA4!B11)</f>
        <v>-4.8</v>
      </c>
      <c r="J91" s="35">
        <f>IF(ISBLANK(TABELA5!B11),"-",TABELA5!B11)</f>
        <v>46.1</v>
      </c>
      <c r="K91" s="23"/>
      <c r="L91" s="23"/>
      <c r="M91" s="23"/>
      <c r="N91" s="23"/>
    </row>
    <row r="92" spans="1:14" ht="24.95" customHeight="1" x14ac:dyDescent="0.2">
      <c r="A92" s="33">
        <v>1968</v>
      </c>
      <c r="B92" s="34">
        <f>IF(ISBLANK(TABELA1!B11),"-",TABELA1!B11)</f>
        <v>54241</v>
      </c>
      <c r="C92" s="34">
        <f>IF(ISBLANK(TABELA1!C11),"-",TABELA1!C11)</f>
        <v>472</v>
      </c>
      <c r="D92" s="34">
        <f>IF(ISBLANK(TABELA1!D11),"-",TABELA1!D11)</f>
        <v>667</v>
      </c>
      <c r="E92" s="34">
        <f>IF(ISBLANK(TABELA1!E11),"-",TABELA1!E11)</f>
        <v>-195</v>
      </c>
      <c r="F92" s="34">
        <f>IF(ISBLANK(TABELA1!F11),"-",TABELA1!F11)</f>
        <v>6</v>
      </c>
      <c r="G92" s="35">
        <f>IF(ISBLANK(TABELA2!B12),"-",TABELA2!B12)</f>
        <v>8.6999999999999993</v>
      </c>
      <c r="H92" s="35">
        <f>IF(ISBLANK(TABELA3!B12),"-",TABELA3!B12)</f>
        <v>12.3</v>
      </c>
      <c r="I92" s="35">
        <f>IF(ISBLANK(TABELA4!B12),"-",TABELA4!B12)</f>
        <v>-3.6</v>
      </c>
      <c r="J92" s="35">
        <f>IF(ISBLANK(TABELA5!B12),"-",TABELA5!B12)</f>
        <v>12.7</v>
      </c>
      <c r="K92" s="23"/>
      <c r="L92" s="23"/>
      <c r="M92" s="23"/>
      <c r="N92" s="23"/>
    </row>
    <row r="93" spans="1:14" ht="24.95" customHeight="1" x14ac:dyDescent="0.2">
      <c r="A93" s="33">
        <v>1969</v>
      </c>
      <c r="B93" s="34">
        <f>IF(ISBLANK(TABELA1!B12),"-",TABELA1!B12)</f>
        <v>53497</v>
      </c>
      <c r="C93" s="34">
        <f>IF(ISBLANK(TABELA1!C12),"-",TABELA1!C12)</f>
        <v>446</v>
      </c>
      <c r="D93" s="34">
        <f>IF(ISBLANK(TABELA1!D12),"-",TABELA1!D12)</f>
        <v>820</v>
      </c>
      <c r="E93" s="34">
        <f>IF(ISBLANK(TABELA1!E12),"-",TABELA1!E12)</f>
        <v>-374</v>
      </c>
      <c r="F93" s="34">
        <f>IF(ISBLANK(TABELA1!F12),"-",TABELA1!F12)</f>
        <v>20</v>
      </c>
      <c r="G93" s="35">
        <f>IF(ISBLANK(TABELA2!B13),"-",TABELA2!B13)</f>
        <v>8.3000000000000007</v>
      </c>
      <c r="H93" s="35">
        <f>IF(ISBLANK(TABELA3!B13),"-",TABELA3!B13)</f>
        <v>15.3</v>
      </c>
      <c r="I93" s="35">
        <f>IF(ISBLANK(TABELA4!B13),"-",TABELA4!B13)</f>
        <v>-7</v>
      </c>
      <c r="J93" s="35">
        <f>IF(ISBLANK(TABELA5!B13),"-",TABELA5!B13)</f>
        <v>44.8</v>
      </c>
      <c r="K93" s="23"/>
      <c r="L93" s="23"/>
      <c r="M93" s="23"/>
      <c r="N93" s="23"/>
    </row>
    <row r="94" spans="1:14" ht="24.95" customHeight="1" x14ac:dyDescent="0.2">
      <c r="A94" s="33">
        <v>1970</v>
      </c>
      <c r="B94" s="34">
        <f>IF(ISBLANK(TABELA1!B13),"-",TABELA1!B13)</f>
        <v>52754</v>
      </c>
      <c r="C94" s="34">
        <f>IF(ISBLANK(TABELA1!C13),"-",TABELA1!C13)</f>
        <v>413</v>
      </c>
      <c r="D94" s="34">
        <f>IF(ISBLANK(TABELA1!D13),"-",TABELA1!D13)</f>
        <v>689</v>
      </c>
      <c r="E94" s="34">
        <f>IF(ISBLANK(TABELA1!E13),"-",TABELA1!E13)</f>
        <v>-276</v>
      </c>
      <c r="F94" s="34">
        <f>IF(ISBLANK(TABELA1!F13),"-",TABELA1!F13)</f>
        <v>13</v>
      </c>
      <c r="G94" s="35">
        <f>IF(ISBLANK(TABELA2!B14),"-",TABELA2!B14)</f>
        <v>7.8</v>
      </c>
      <c r="H94" s="35">
        <f>IF(ISBLANK(TABELA3!B14),"-",TABELA3!B14)</f>
        <v>13.1</v>
      </c>
      <c r="I94" s="35">
        <f>IF(ISBLANK(TABELA4!B14),"-",TABELA4!B14)</f>
        <v>-5.3</v>
      </c>
      <c r="J94" s="35">
        <f>IF(ISBLANK(TABELA5!B14),"-",TABELA5!B14)</f>
        <v>31.5</v>
      </c>
      <c r="K94" s="23"/>
      <c r="L94" s="23"/>
      <c r="M94" s="23"/>
      <c r="N94" s="23"/>
    </row>
    <row r="95" spans="1:14" ht="24.95" customHeight="1" x14ac:dyDescent="0.2">
      <c r="A95" s="76"/>
      <c r="B95" s="76"/>
      <c r="C95" s="76"/>
      <c r="D95" s="76"/>
      <c r="E95" s="76"/>
      <c r="F95" s="76"/>
      <c r="G95" s="76"/>
      <c r="H95" s="76"/>
      <c r="I95" s="76"/>
      <c r="J95" s="76"/>
      <c r="K95" s="23"/>
      <c r="L95" s="23"/>
      <c r="M95" s="23"/>
      <c r="N95" s="23"/>
    </row>
    <row r="96" spans="1:14" ht="24.95" customHeight="1" x14ac:dyDescent="0.2">
      <c r="A96" s="33">
        <v>1971</v>
      </c>
      <c r="B96" s="34">
        <f>IF(ISBLANK(TABELA1!B14),"-",TABELA1!B14)</f>
        <v>52010</v>
      </c>
      <c r="C96" s="34">
        <f>IF(ISBLANK(TABELA1!C14),"-",TABELA1!C14)</f>
        <v>453</v>
      </c>
      <c r="D96" s="34">
        <f>IF(ISBLANK(TABELA1!D14),"-",TABELA1!D14)</f>
        <v>725</v>
      </c>
      <c r="E96" s="34">
        <f>IF(ISBLANK(TABELA1!E14),"-",TABELA1!E14)</f>
        <v>-272</v>
      </c>
      <c r="F96" s="34">
        <f>IF(ISBLANK(TABELA1!F14),"-",TABELA1!F14)</f>
        <v>11</v>
      </c>
      <c r="G96" s="35">
        <f>IF(ISBLANK(TABELA2!B15),"-",TABELA2!B15)</f>
        <v>8.6999999999999993</v>
      </c>
      <c r="H96" s="35">
        <f>IF(ISBLANK(TABELA3!B15),"-",TABELA3!B15)</f>
        <v>13.9</v>
      </c>
      <c r="I96" s="35">
        <f>IF(ISBLANK(TABELA4!B15),"-",TABELA4!B15)</f>
        <v>-5.2</v>
      </c>
      <c r="J96" s="35">
        <f>IF(ISBLANK(TABELA5!B15),"-",TABELA5!B15)</f>
        <v>24.3</v>
      </c>
      <c r="K96" s="23"/>
      <c r="L96" s="23"/>
      <c r="M96" s="23"/>
      <c r="N96" s="23"/>
    </row>
    <row r="97" spans="1:14" ht="24.95" customHeight="1" x14ac:dyDescent="0.2">
      <c r="A97" s="33">
        <v>1972</v>
      </c>
      <c r="B97" s="34">
        <f>IF(ISBLANK(TABELA1!B15),"-",TABELA1!B15)</f>
        <v>51688</v>
      </c>
      <c r="C97" s="34">
        <f>IF(ISBLANK(TABELA1!C15),"-",TABELA1!C15)</f>
        <v>470</v>
      </c>
      <c r="D97" s="34">
        <f>IF(ISBLANK(TABELA1!D15),"-",TABELA1!D15)</f>
        <v>742</v>
      </c>
      <c r="E97" s="34">
        <f>IF(ISBLANK(TABELA1!E15),"-",TABELA1!E15)</f>
        <v>-272</v>
      </c>
      <c r="F97" s="34">
        <f>IF(ISBLANK(TABELA1!F15),"-",TABELA1!F15)</f>
        <v>21</v>
      </c>
      <c r="G97" s="35">
        <f>IF(ISBLANK(TABELA2!B16),"-",TABELA2!B16)</f>
        <v>9.1</v>
      </c>
      <c r="H97" s="35">
        <f>IF(ISBLANK(TABELA3!B16),"-",TABELA3!B16)</f>
        <v>14.4</v>
      </c>
      <c r="I97" s="35">
        <f>IF(ISBLANK(TABELA4!B16),"-",TABELA4!B16)</f>
        <v>-5.3</v>
      </c>
      <c r="J97" s="35">
        <f>IF(ISBLANK(TABELA5!B16),"-",TABELA5!B16)</f>
        <v>44.7</v>
      </c>
      <c r="K97" s="23"/>
      <c r="L97" s="23"/>
      <c r="M97" s="23"/>
      <c r="N97" s="23"/>
    </row>
    <row r="98" spans="1:14" ht="24.95" customHeight="1" x14ac:dyDescent="0.2">
      <c r="A98" s="33">
        <v>1973</v>
      </c>
      <c r="B98" s="34">
        <f>IF(ISBLANK(TABELA1!B16),"-",TABELA1!B16)</f>
        <v>51366</v>
      </c>
      <c r="C98" s="34">
        <f>IF(ISBLANK(TABELA1!C16),"-",TABELA1!C16)</f>
        <v>470</v>
      </c>
      <c r="D98" s="34">
        <f>IF(ISBLANK(TABELA1!D16),"-",TABELA1!D16)</f>
        <v>738</v>
      </c>
      <c r="E98" s="34">
        <f>IF(ISBLANK(TABELA1!E16),"-",TABELA1!E16)</f>
        <v>-268</v>
      </c>
      <c r="F98" s="34">
        <f>IF(ISBLANK(TABELA1!F16),"-",TABELA1!F16)</f>
        <v>7</v>
      </c>
      <c r="G98" s="35">
        <f>IF(ISBLANK(TABELA2!B17),"-",TABELA2!B17)</f>
        <v>9.1999999999999993</v>
      </c>
      <c r="H98" s="35">
        <f>IF(ISBLANK(TABELA3!B17),"-",TABELA3!B17)</f>
        <v>14.4</v>
      </c>
      <c r="I98" s="35">
        <f>IF(ISBLANK(TABELA4!B17),"-",TABELA4!B17)</f>
        <v>-5.2</v>
      </c>
      <c r="J98" s="35">
        <f>IF(ISBLANK(TABELA5!B17),"-",TABELA5!B17)</f>
        <v>14.9</v>
      </c>
      <c r="K98" s="23"/>
      <c r="L98" s="23"/>
      <c r="M98" s="23"/>
      <c r="N98" s="23"/>
    </row>
    <row r="99" spans="1:14" ht="24.95" customHeight="1" x14ac:dyDescent="0.2">
      <c r="A99" s="33">
        <v>1974</v>
      </c>
      <c r="B99" s="34">
        <f>IF(ISBLANK(TABELA1!B17),"-",TABELA1!B17)</f>
        <v>51043</v>
      </c>
      <c r="C99" s="34">
        <f>IF(ISBLANK(TABELA1!C17),"-",TABELA1!C17)</f>
        <v>513</v>
      </c>
      <c r="D99" s="34">
        <f>IF(ISBLANK(TABELA1!D17),"-",TABELA1!D17)</f>
        <v>676</v>
      </c>
      <c r="E99" s="34">
        <f>IF(ISBLANK(TABELA1!E17),"-",TABELA1!E17)</f>
        <v>-163</v>
      </c>
      <c r="F99" s="34">
        <f>IF(ISBLANK(TABELA1!F17),"-",TABELA1!F17)</f>
        <v>15</v>
      </c>
      <c r="G99" s="35">
        <f>IF(ISBLANK(TABELA2!B18),"-",TABELA2!B18)</f>
        <v>10.1</v>
      </c>
      <c r="H99" s="35">
        <f>IF(ISBLANK(TABELA3!B18),"-",TABELA3!B18)</f>
        <v>13.2</v>
      </c>
      <c r="I99" s="35">
        <f>IF(ISBLANK(TABELA4!B18),"-",TABELA4!B18)</f>
        <v>-3.1</v>
      </c>
      <c r="J99" s="35">
        <f>IF(ISBLANK(TABELA5!B18),"-",TABELA5!B18)</f>
        <v>29.2</v>
      </c>
      <c r="K99" s="23"/>
      <c r="L99" s="23"/>
      <c r="M99" s="23"/>
      <c r="N99" s="23"/>
    </row>
    <row r="100" spans="1:14" ht="24.95" customHeight="1" x14ac:dyDescent="0.2">
      <c r="A100" s="33">
        <v>1975</v>
      </c>
      <c r="B100" s="34">
        <f>IF(ISBLANK(TABELA1!B18),"-",TABELA1!B18)</f>
        <v>50722</v>
      </c>
      <c r="C100" s="34">
        <f>IF(ISBLANK(TABELA1!C18),"-",TABELA1!C18)</f>
        <v>496</v>
      </c>
      <c r="D100" s="34">
        <f>IF(ISBLANK(TABELA1!D18),"-",TABELA1!D18)</f>
        <v>719</v>
      </c>
      <c r="E100" s="34">
        <f>IF(ISBLANK(TABELA1!E18),"-",TABELA1!E18)</f>
        <v>-223</v>
      </c>
      <c r="F100" s="34">
        <f>IF(ISBLANK(TABELA1!F18),"-",TABELA1!F18)</f>
        <v>20</v>
      </c>
      <c r="G100" s="35">
        <f>IF(ISBLANK(TABELA2!B19),"-",TABELA2!B19)</f>
        <v>9.8000000000000007</v>
      </c>
      <c r="H100" s="35">
        <f>IF(ISBLANK(TABELA3!B19),"-",TABELA3!B19)</f>
        <v>14.2</v>
      </c>
      <c r="I100" s="35">
        <f>IF(ISBLANK(TABELA4!B19),"-",TABELA4!B19)</f>
        <v>-4.4000000000000004</v>
      </c>
      <c r="J100" s="35">
        <f>IF(ISBLANK(TABELA5!B19),"-",TABELA5!B19)</f>
        <v>40.299999999999997</v>
      </c>
      <c r="K100" s="23"/>
      <c r="L100" s="23"/>
      <c r="M100" s="23"/>
      <c r="N100" s="23"/>
    </row>
    <row r="101" spans="1:14" ht="24.95" customHeight="1" x14ac:dyDescent="0.2">
      <c r="A101" s="76"/>
      <c r="B101" s="76"/>
      <c r="C101" s="76"/>
      <c r="D101" s="76"/>
      <c r="E101" s="76"/>
      <c r="F101" s="76"/>
      <c r="G101" s="76"/>
      <c r="H101" s="76"/>
      <c r="I101" s="76"/>
      <c r="J101" s="76"/>
      <c r="K101" s="23"/>
      <c r="L101" s="23"/>
      <c r="M101" s="23"/>
      <c r="N101" s="23"/>
    </row>
    <row r="102" spans="1:14" ht="24.95" customHeight="1" x14ac:dyDescent="0.2">
      <c r="A102" s="33">
        <v>1976</v>
      </c>
      <c r="B102" s="34">
        <f>IF(ISBLANK(TABELA1!B19),"-",TABELA1!B19)</f>
        <v>50400</v>
      </c>
      <c r="C102" s="34">
        <f>IF(ISBLANK(TABELA1!C19),"-",TABELA1!C19)</f>
        <v>474</v>
      </c>
      <c r="D102" s="34">
        <f>IF(ISBLANK(TABELA1!D19),"-",TABELA1!D19)</f>
        <v>684</v>
      </c>
      <c r="E102" s="34">
        <f>IF(ISBLANK(TABELA1!E19),"-",TABELA1!E19)</f>
        <v>-210</v>
      </c>
      <c r="F102" s="34">
        <f>IF(ISBLANK(TABELA1!F19),"-",TABELA1!F19)</f>
        <v>9</v>
      </c>
      <c r="G102" s="35">
        <f>IF(ISBLANK(TABELA2!B20),"-",TABELA2!B20)</f>
        <v>9.4</v>
      </c>
      <c r="H102" s="35">
        <f>IF(ISBLANK(TABELA3!B20),"-",TABELA3!B20)</f>
        <v>13.6</v>
      </c>
      <c r="I102" s="35">
        <f>IF(ISBLANK(TABELA4!B20),"-",TABELA4!B20)</f>
        <v>-4.2</v>
      </c>
      <c r="J102" s="35">
        <f>IF(ISBLANK(TABELA5!B20),"-",TABELA5!B20)</f>
        <v>19</v>
      </c>
      <c r="K102" s="23"/>
      <c r="L102" s="23"/>
      <c r="M102" s="23"/>
      <c r="N102" s="23"/>
    </row>
    <row r="103" spans="1:14" ht="24.95" customHeight="1" x14ac:dyDescent="0.2">
      <c r="A103" s="33">
        <v>1977</v>
      </c>
      <c r="B103" s="34">
        <f>IF(ISBLANK(TABELA1!B20),"-",TABELA1!B20)</f>
        <v>50078</v>
      </c>
      <c r="C103" s="34">
        <f>IF(ISBLANK(TABELA1!C20),"-",TABELA1!C20)</f>
        <v>484</v>
      </c>
      <c r="D103" s="34">
        <f>IF(ISBLANK(TABELA1!D20),"-",TABELA1!D20)</f>
        <v>683</v>
      </c>
      <c r="E103" s="34">
        <f>IF(ISBLANK(TABELA1!E20),"-",TABELA1!E20)</f>
        <v>-199</v>
      </c>
      <c r="F103" s="34">
        <f>IF(ISBLANK(TABELA1!F20),"-",TABELA1!F20)</f>
        <v>12</v>
      </c>
      <c r="G103" s="35">
        <f>IF(ISBLANK(TABELA2!B21),"-",TABELA2!B21)</f>
        <v>9.6999999999999993</v>
      </c>
      <c r="H103" s="35">
        <f>IF(ISBLANK(TABELA3!B21),"-",TABELA3!B21)</f>
        <v>13.6</v>
      </c>
      <c r="I103" s="35">
        <f>IF(ISBLANK(TABELA4!B21),"-",TABELA4!B21)</f>
        <v>-3.9</v>
      </c>
      <c r="J103" s="35">
        <f>IF(ISBLANK(TABELA5!B21),"-",TABELA5!B21)</f>
        <v>24.8</v>
      </c>
      <c r="K103" s="23"/>
      <c r="L103" s="23"/>
      <c r="M103" s="23"/>
      <c r="N103" s="23"/>
    </row>
    <row r="104" spans="1:14" ht="24.95" customHeight="1" x14ac:dyDescent="0.2">
      <c r="A104" s="33">
        <v>1978</v>
      </c>
      <c r="B104" s="34">
        <f>IF(ISBLANK(TABELA1!B21),"-",TABELA1!B21)</f>
        <v>49756</v>
      </c>
      <c r="C104" s="34">
        <f>IF(ISBLANK(TABELA1!C21),"-",TABELA1!C21)</f>
        <v>422</v>
      </c>
      <c r="D104" s="34">
        <f>IF(ISBLANK(TABELA1!D21),"-",TABELA1!D21)</f>
        <v>723</v>
      </c>
      <c r="E104" s="34">
        <f>IF(ISBLANK(TABELA1!E21),"-",TABELA1!E21)</f>
        <v>-301</v>
      </c>
      <c r="F104" s="34">
        <f>IF(ISBLANK(TABELA1!F21),"-",TABELA1!F21)</f>
        <v>18</v>
      </c>
      <c r="G104" s="35">
        <f>IF(ISBLANK(TABELA2!B22),"-",TABELA2!B22)</f>
        <v>8.5</v>
      </c>
      <c r="H104" s="35">
        <f>IF(ISBLANK(TABELA3!B22),"-",TABELA3!B22)</f>
        <v>14.5</v>
      </c>
      <c r="I104" s="35">
        <f>IF(ISBLANK(TABELA4!B22),"-",TABELA4!B22)</f>
        <v>-6</v>
      </c>
      <c r="J104" s="35">
        <f>IF(ISBLANK(TABELA5!B22),"-",TABELA5!B22)</f>
        <v>42.7</v>
      </c>
      <c r="K104" s="23"/>
      <c r="L104" s="23"/>
      <c r="M104" s="23"/>
      <c r="N104" s="23"/>
    </row>
    <row r="105" spans="1:14" ht="24.95" customHeight="1" x14ac:dyDescent="0.2">
      <c r="A105" s="33">
        <v>1979</v>
      </c>
      <c r="B105" s="34">
        <f>IF(ISBLANK(TABELA1!B22),"-",TABELA1!B22)</f>
        <v>49433</v>
      </c>
      <c r="C105" s="34">
        <f>IF(ISBLANK(TABELA1!C22),"-",TABELA1!C22)</f>
        <v>479</v>
      </c>
      <c r="D105" s="34">
        <f>IF(ISBLANK(TABELA1!D22),"-",TABELA1!D22)</f>
        <v>715</v>
      </c>
      <c r="E105" s="34">
        <f>IF(ISBLANK(TABELA1!E22),"-",TABELA1!E22)</f>
        <v>-236</v>
      </c>
      <c r="F105" s="34">
        <f>IF(ISBLANK(TABELA1!F22),"-",TABELA1!F22)</f>
        <v>8</v>
      </c>
      <c r="G105" s="35">
        <f>IF(ISBLANK(TABELA2!B23),"-",TABELA2!B23)</f>
        <v>9.6999999999999993</v>
      </c>
      <c r="H105" s="35">
        <f>IF(ISBLANK(TABELA3!B23),"-",TABELA3!B23)</f>
        <v>14.5</v>
      </c>
      <c r="I105" s="35">
        <f>IF(ISBLANK(TABELA4!B23),"-",TABELA4!B23)</f>
        <v>-4.8</v>
      </c>
      <c r="J105" s="35">
        <f>IF(ISBLANK(TABELA5!B23),"-",TABELA5!B23)</f>
        <v>16.7</v>
      </c>
      <c r="K105" s="23"/>
      <c r="L105" s="23"/>
      <c r="M105" s="23"/>
      <c r="N105" s="23"/>
    </row>
    <row r="106" spans="1:14" ht="24.95" customHeight="1" x14ac:dyDescent="0.2">
      <c r="A106" s="33">
        <v>1980</v>
      </c>
      <c r="B106" s="34">
        <f>IF(ISBLANK(TABELA1!B23),"-",TABELA1!B23)</f>
        <v>49111</v>
      </c>
      <c r="C106" s="34">
        <f>IF(ISBLANK(TABELA1!C23),"-",TABELA1!C23)</f>
        <v>452</v>
      </c>
      <c r="D106" s="34">
        <f>IF(ISBLANK(TABELA1!D23),"-",TABELA1!D23)</f>
        <v>776</v>
      </c>
      <c r="E106" s="34">
        <f>IF(ISBLANK(TABELA1!E23),"-",TABELA1!E23)</f>
        <v>-324</v>
      </c>
      <c r="F106" s="34">
        <f>IF(ISBLANK(TABELA1!F23),"-",TABELA1!F23)</f>
        <v>8</v>
      </c>
      <c r="G106" s="35">
        <f>IF(ISBLANK(TABELA2!B24),"-",TABELA2!B24)</f>
        <v>9.1999999999999993</v>
      </c>
      <c r="H106" s="35">
        <f>IF(ISBLANK(TABELA3!B24),"-",TABELA3!B24)</f>
        <v>15.8</v>
      </c>
      <c r="I106" s="35">
        <f>IF(ISBLANK(TABELA4!B24),"-",TABELA4!B24)</f>
        <v>-6.6</v>
      </c>
      <c r="J106" s="35">
        <f>IF(ISBLANK(TABELA5!B24),"-",TABELA5!B24)</f>
        <v>17.7</v>
      </c>
      <c r="K106" s="23"/>
      <c r="L106" s="23"/>
      <c r="M106" s="23"/>
      <c r="N106" s="23"/>
    </row>
    <row r="107" spans="1:14" ht="24.95" customHeight="1" x14ac:dyDescent="0.2">
      <c r="A107" s="76"/>
      <c r="B107" s="76"/>
      <c r="C107" s="76"/>
      <c r="D107" s="76"/>
      <c r="E107" s="76"/>
      <c r="F107" s="76"/>
      <c r="G107" s="76"/>
      <c r="H107" s="76"/>
      <c r="I107" s="76"/>
      <c r="J107" s="76"/>
      <c r="K107" s="23"/>
      <c r="L107" s="23"/>
      <c r="M107" s="23"/>
      <c r="N107" s="23"/>
    </row>
    <row r="108" spans="1:14" ht="24.95" customHeight="1" x14ac:dyDescent="0.2">
      <c r="A108" s="33">
        <v>1981</v>
      </c>
      <c r="B108" s="34">
        <f>IF(ISBLANK(TABELA1!B24),"-",TABELA1!B24)</f>
        <v>48789</v>
      </c>
      <c r="C108" s="34">
        <f>IF(ISBLANK(TABELA1!C24),"-",TABELA1!C24)</f>
        <v>355</v>
      </c>
      <c r="D108" s="34">
        <f>IF(ISBLANK(TABELA1!D24),"-",TABELA1!D24)</f>
        <v>695</v>
      </c>
      <c r="E108" s="34">
        <f>IF(ISBLANK(TABELA1!E24),"-",TABELA1!E24)</f>
        <v>-340</v>
      </c>
      <c r="F108" s="34">
        <f>IF(ISBLANK(TABELA1!F24),"-",TABELA1!F24)</f>
        <v>8</v>
      </c>
      <c r="G108" s="35">
        <f>IF(ISBLANK(TABELA2!B25),"-",TABELA2!B25)</f>
        <v>7.3</v>
      </c>
      <c r="H108" s="35">
        <f>IF(ISBLANK(TABELA3!B25),"-",TABELA3!B25)</f>
        <v>14.2</v>
      </c>
      <c r="I108" s="35">
        <f>IF(ISBLANK(TABELA4!B25),"-",TABELA4!B25)</f>
        <v>-6.9</v>
      </c>
      <c r="J108" s="35">
        <f>IF(ISBLANK(TABELA5!B25),"-",TABELA5!B25)</f>
        <v>22.5</v>
      </c>
      <c r="K108" s="23"/>
      <c r="L108" s="23"/>
      <c r="M108" s="23"/>
      <c r="N108" s="23"/>
    </row>
    <row r="109" spans="1:14" ht="24.95" customHeight="1" x14ac:dyDescent="0.2">
      <c r="A109" s="33">
        <v>1982</v>
      </c>
      <c r="B109" s="34">
        <f>IF(ISBLANK(TABELA1!B25),"-",TABELA1!B25)</f>
        <v>48314</v>
      </c>
      <c r="C109" s="34">
        <f>IF(ISBLANK(TABELA1!C25),"-",TABELA1!C25)</f>
        <v>465</v>
      </c>
      <c r="D109" s="34">
        <f>IF(ISBLANK(TABELA1!D25),"-",TABELA1!D25)</f>
        <v>787</v>
      </c>
      <c r="E109" s="34">
        <f>IF(ISBLANK(TABELA1!E25),"-",TABELA1!E25)</f>
        <v>-322</v>
      </c>
      <c r="F109" s="34">
        <f>IF(ISBLANK(TABELA1!F25),"-",TABELA1!F25)</f>
        <v>7</v>
      </c>
      <c r="G109" s="35">
        <f>IF(ISBLANK(TABELA2!B26),"-",TABELA2!B26)</f>
        <v>9.6</v>
      </c>
      <c r="H109" s="35">
        <f>IF(ISBLANK(TABELA3!B26),"-",TABELA3!B26)</f>
        <v>16.3</v>
      </c>
      <c r="I109" s="35">
        <f>IF(ISBLANK(TABELA4!B26),"-",TABELA4!B26)</f>
        <v>-6.7</v>
      </c>
      <c r="J109" s="35">
        <f>IF(ISBLANK(TABELA5!B26),"-",TABELA5!B26)</f>
        <v>15.1</v>
      </c>
      <c r="K109" s="23"/>
      <c r="L109" s="23"/>
      <c r="M109" s="23"/>
      <c r="N109" s="23"/>
    </row>
    <row r="110" spans="1:14" ht="24.95" customHeight="1" x14ac:dyDescent="0.2">
      <c r="A110" s="33">
        <v>1983</v>
      </c>
      <c r="B110" s="34">
        <f>IF(ISBLANK(TABELA1!B26),"-",TABELA1!B26)</f>
        <v>47838</v>
      </c>
      <c r="C110" s="34">
        <f>IF(ISBLANK(TABELA1!C26),"-",TABELA1!C26)</f>
        <v>474</v>
      </c>
      <c r="D110" s="34">
        <f>IF(ISBLANK(TABELA1!D26),"-",TABELA1!D26)</f>
        <v>768</v>
      </c>
      <c r="E110" s="34">
        <f>IF(ISBLANK(TABELA1!E26),"-",TABELA1!E26)</f>
        <v>-294</v>
      </c>
      <c r="F110" s="34">
        <f>IF(ISBLANK(TABELA1!F26),"-",TABELA1!F26)</f>
        <v>6</v>
      </c>
      <c r="G110" s="35">
        <f>IF(ISBLANK(TABELA2!B27),"-",TABELA2!B27)</f>
        <v>9.9</v>
      </c>
      <c r="H110" s="35">
        <f>IF(ISBLANK(TABELA3!B27),"-",TABELA3!B27)</f>
        <v>16.100000000000001</v>
      </c>
      <c r="I110" s="35">
        <f>IF(ISBLANK(TABELA4!B27),"-",TABELA4!B27)</f>
        <v>-6.2</v>
      </c>
      <c r="J110" s="35">
        <f>IF(ISBLANK(TABELA5!B27),"-",TABELA5!B27)</f>
        <v>12.7</v>
      </c>
      <c r="K110" s="23"/>
      <c r="L110" s="23"/>
      <c r="M110" s="23"/>
      <c r="N110" s="23"/>
    </row>
    <row r="111" spans="1:14" ht="24.95" customHeight="1" x14ac:dyDescent="0.2">
      <c r="A111" s="33">
        <v>1984</v>
      </c>
      <c r="B111" s="34">
        <f>IF(ISBLANK(TABELA1!B27),"-",TABELA1!B27)</f>
        <v>47363</v>
      </c>
      <c r="C111" s="34">
        <f>IF(ISBLANK(TABELA1!C27),"-",TABELA1!C27)</f>
        <v>451</v>
      </c>
      <c r="D111" s="34">
        <f>IF(ISBLANK(TABELA1!D27),"-",TABELA1!D27)</f>
        <v>839</v>
      </c>
      <c r="E111" s="34">
        <f>IF(ISBLANK(TABELA1!E27),"-",TABELA1!E27)</f>
        <v>-388</v>
      </c>
      <c r="F111" s="34">
        <f>IF(ISBLANK(TABELA1!F27),"-",TABELA1!F27)</f>
        <v>14</v>
      </c>
      <c r="G111" s="35">
        <f>IF(ISBLANK(TABELA2!B28),"-",TABELA2!B28)</f>
        <v>9.5</v>
      </c>
      <c r="H111" s="35">
        <f>IF(ISBLANK(TABELA3!B28),"-",TABELA3!B28)</f>
        <v>17.7</v>
      </c>
      <c r="I111" s="35">
        <f>IF(ISBLANK(TABELA4!B28),"-",TABELA4!B28)</f>
        <v>-8.1999999999999993</v>
      </c>
      <c r="J111" s="35">
        <f>IF(ISBLANK(TABELA5!B28),"-",TABELA5!B28)</f>
        <v>31</v>
      </c>
      <c r="K111" s="23"/>
      <c r="L111" s="23"/>
      <c r="M111" s="23"/>
      <c r="N111" s="23"/>
    </row>
    <row r="112" spans="1:14" ht="24.95" customHeight="1" x14ac:dyDescent="0.2">
      <c r="A112" s="33">
        <v>1985</v>
      </c>
      <c r="B112" s="34">
        <f>IF(ISBLANK(TABELA1!B28),"-",TABELA1!B28)</f>
        <v>46888</v>
      </c>
      <c r="C112" s="34">
        <f>IF(ISBLANK(TABELA1!C28),"-",TABELA1!C28)</f>
        <v>373</v>
      </c>
      <c r="D112" s="34">
        <f>IF(ISBLANK(TABELA1!D28),"-",TABELA1!D28)</f>
        <v>825</v>
      </c>
      <c r="E112" s="34">
        <f>IF(ISBLANK(TABELA1!E28),"-",TABELA1!E28)</f>
        <v>-452</v>
      </c>
      <c r="F112" s="34">
        <f>IF(ISBLANK(TABELA1!F28),"-",TABELA1!F28)</f>
        <v>6</v>
      </c>
      <c r="G112" s="35">
        <f>IF(ISBLANK(TABELA2!B29),"-",TABELA2!B29)</f>
        <v>8</v>
      </c>
      <c r="H112" s="35">
        <f>IF(ISBLANK(TABELA3!B29),"-",TABELA3!B29)</f>
        <v>17.600000000000001</v>
      </c>
      <c r="I112" s="35">
        <f>IF(ISBLANK(TABELA4!B29),"-",TABELA4!B29)</f>
        <v>-9.6</v>
      </c>
      <c r="J112" s="35">
        <f>IF(ISBLANK(TABELA5!B29),"-",TABELA5!B29)</f>
        <v>16.100000000000001</v>
      </c>
      <c r="K112" s="23"/>
      <c r="L112" s="23"/>
      <c r="M112" s="23"/>
      <c r="N112" s="23"/>
    </row>
    <row r="113" spans="1:14" ht="24.95" customHeight="1" x14ac:dyDescent="0.2">
      <c r="A113" s="76"/>
      <c r="B113" s="76"/>
      <c r="C113" s="76"/>
      <c r="D113" s="76"/>
      <c r="E113" s="76"/>
      <c r="F113" s="76"/>
      <c r="G113" s="76"/>
      <c r="H113" s="76"/>
      <c r="I113" s="76"/>
      <c r="J113" s="76"/>
      <c r="K113" s="23"/>
      <c r="L113" s="23"/>
      <c r="M113" s="23"/>
      <c r="N113" s="23"/>
    </row>
    <row r="114" spans="1:14" ht="24.95" customHeight="1" x14ac:dyDescent="0.2">
      <c r="A114" s="33">
        <v>1986</v>
      </c>
      <c r="B114" s="34">
        <f>IF(ISBLANK(TABELA1!B29),"-",TABELA1!B29)</f>
        <v>46413</v>
      </c>
      <c r="C114" s="34">
        <f>IF(ISBLANK(TABELA1!C29),"-",TABELA1!C29)</f>
        <v>372</v>
      </c>
      <c r="D114" s="34">
        <f>IF(ISBLANK(TABELA1!D29),"-",TABELA1!D29)</f>
        <v>817</v>
      </c>
      <c r="E114" s="34">
        <f>IF(ISBLANK(TABELA1!E29),"-",TABELA1!E29)</f>
        <v>-445</v>
      </c>
      <c r="F114" s="34">
        <f>IF(ISBLANK(TABELA1!F29),"-",TABELA1!F29)</f>
        <v>8</v>
      </c>
      <c r="G114" s="35">
        <f>IF(ISBLANK(TABELA2!B30),"-",TABELA2!B30)</f>
        <v>8</v>
      </c>
      <c r="H114" s="35">
        <f>IF(ISBLANK(TABELA3!B30),"-",TABELA3!B30)</f>
        <v>17.600000000000001</v>
      </c>
      <c r="I114" s="35">
        <f>IF(ISBLANK(TABELA4!B30),"-",TABELA4!B30)</f>
        <v>-9.6</v>
      </c>
      <c r="J114" s="35">
        <f>IF(ISBLANK(TABELA5!B30),"-",TABELA5!B30)</f>
        <v>21.5</v>
      </c>
      <c r="K114" s="23"/>
      <c r="L114" s="23"/>
      <c r="M114" s="23"/>
      <c r="N114" s="23"/>
    </row>
    <row r="115" spans="1:14" ht="24.95" customHeight="1" x14ac:dyDescent="0.2">
      <c r="A115" s="33">
        <v>1987</v>
      </c>
      <c r="B115" s="34">
        <f>IF(ISBLANK(TABELA1!B30),"-",TABELA1!B30)</f>
        <v>45937</v>
      </c>
      <c r="C115" s="34">
        <f>IF(ISBLANK(TABELA1!C30),"-",TABELA1!C30)</f>
        <v>345</v>
      </c>
      <c r="D115" s="34">
        <f>IF(ISBLANK(TABELA1!D30),"-",TABELA1!D30)</f>
        <v>792</v>
      </c>
      <c r="E115" s="34">
        <f>IF(ISBLANK(TABELA1!E30),"-",TABELA1!E30)</f>
        <v>-447</v>
      </c>
      <c r="F115" s="34">
        <f>IF(ISBLANK(TABELA1!F30),"-",TABELA1!F30)</f>
        <v>8</v>
      </c>
      <c r="G115" s="35">
        <f>IF(ISBLANK(TABELA2!B31),"-",TABELA2!B31)</f>
        <v>7.5</v>
      </c>
      <c r="H115" s="35">
        <f>IF(ISBLANK(TABELA3!B31),"-",TABELA3!B31)</f>
        <v>17.2</v>
      </c>
      <c r="I115" s="35">
        <f>IF(ISBLANK(TABELA4!B31),"-",TABELA4!B31)</f>
        <v>-9.6999999999999993</v>
      </c>
      <c r="J115" s="35">
        <f>IF(ISBLANK(TABELA5!B31),"-",TABELA5!B31)</f>
        <v>23.2</v>
      </c>
      <c r="K115" s="23"/>
      <c r="L115" s="23"/>
      <c r="M115" s="23"/>
      <c r="N115" s="23"/>
    </row>
    <row r="116" spans="1:14" ht="24.95" customHeight="1" x14ac:dyDescent="0.2">
      <c r="A116" s="33">
        <v>1988</v>
      </c>
      <c r="B116" s="34">
        <f>IF(ISBLANK(TABELA1!B31),"-",TABELA1!B31)</f>
        <v>45462</v>
      </c>
      <c r="C116" s="34">
        <f>IF(ISBLANK(TABELA1!C31),"-",TABELA1!C31)</f>
        <v>377</v>
      </c>
      <c r="D116" s="34">
        <f>IF(ISBLANK(TABELA1!D31),"-",TABELA1!D31)</f>
        <v>764</v>
      </c>
      <c r="E116" s="34">
        <f>IF(ISBLANK(TABELA1!E31),"-",TABELA1!E31)</f>
        <v>-387</v>
      </c>
      <c r="F116" s="34">
        <f>IF(ISBLANK(TABELA1!F31),"-",TABELA1!F31)</f>
        <v>2</v>
      </c>
      <c r="G116" s="35">
        <f>IF(ISBLANK(TABELA2!B32),"-",TABELA2!B32)</f>
        <v>8.3000000000000007</v>
      </c>
      <c r="H116" s="35">
        <f>IF(ISBLANK(TABELA3!B32),"-",TABELA3!B32)</f>
        <v>16.8</v>
      </c>
      <c r="I116" s="35">
        <f>IF(ISBLANK(TABELA4!B32),"-",TABELA4!B32)</f>
        <v>-8.5</v>
      </c>
      <c r="J116" s="35">
        <f>IF(ISBLANK(TABELA5!B32),"-",TABELA5!B32)</f>
        <v>5.3</v>
      </c>
      <c r="K116" s="23"/>
      <c r="L116" s="23"/>
      <c r="M116" s="23"/>
      <c r="N116" s="23"/>
    </row>
    <row r="117" spans="1:14" ht="24.95" customHeight="1" x14ac:dyDescent="0.2">
      <c r="A117" s="33">
        <v>1989</v>
      </c>
      <c r="B117" s="34">
        <f>IF(ISBLANK(TABELA1!B32),"-",TABELA1!B32)</f>
        <v>44987</v>
      </c>
      <c r="C117" s="34">
        <f>IF(ISBLANK(TABELA1!C32),"-",TABELA1!C32)</f>
        <v>364</v>
      </c>
      <c r="D117" s="34">
        <f>IF(ISBLANK(TABELA1!D32),"-",TABELA1!D32)</f>
        <v>785</v>
      </c>
      <c r="E117" s="34">
        <f>IF(ISBLANK(TABELA1!E32),"-",TABELA1!E32)</f>
        <v>-421</v>
      </c>
      <c r="F117" s="34">
        <f>IF(ISBLANK(TABELA1!F32),"-",TABELA1!F32)</f>
        <v>5</v>
      </c>
      <c r="G117" s="35">
        <f>IF(ISBLANK(TABELA2!B33),"-",TABELA2!B33)</f>
        <v>8.1</v>
      </c>
      <c r="H117" s="35">
        <f>IF(ISBLANK(TABELA3!B33),"-",TABELA3!B33)</f>
        <v>17.399999999999999</v>
      </c>
      <c r="I117" s="35">
        <f>IF(ISBLANK(TABELA4!B33),"-",TABELA4!B33)</f>
        <v>-9.3000000000000007</v>
      </c>
      <c r="J117" s="35">
        <f>IF(ISBLANK(TABELA5!B33),"-",TABELA5!B33)</f>
        <v>13.7</v>
      </c>
      <c r="K117" s="23"/>
      <c r="L117" s="23"/>
      <c r="M117" s="23"/>
      <c r="N117" s="23"/>
    </row>
    <row r="118" spans="1:14" ht="24.95" customHeight="1" x14ac:dyDescent="0.2">
      <c r="A118" s="33">
        <v>1990</v>
      </c>
      <c r="B118" s="34">
        <f>IF(ISBLANK(TABELA1!B33),"-",TABELA1!B33)</f>
        <v>44511</v>
      </c>
      <c r="C118" s="34">
        <f>IF(ISBLANK(TABELA1!C33),"-",TABELA1!C33)</f>
        <v>302</v>
      </c>
      <c r="D118" s="34">
        <f>IF(ISBLANK(TABELA1!D33),"-",TABELA1!D33)</f>
        <v>863</v>
      </c>
      <c r="E118" s="34">
        <f>IF(ISBLANK(TABELA1!E33),"-",TABELA1!E33)</f>
        <v>-561</v>
      </c>
      <c r="F118" s="34">
        <f>IF(ISBLANK(TABELA1!F33),"-",TABELA1!F33)</f>
        <v>9</v>
      </c>
      <c r="G118" s="35">
        <f>IF(ISBLANK(TABELA2!B34),"-",TABELA2!B34)</f>
        <v>6.8</v>
      </c>
      <c r="H118" s="35">
        <f>IF(ISBLANK(TABELA3!B34),"-",TABELA3!B34)</f>
        <v>19.399999999999999</v>
      </c>
      <c r="I118" s="35">
        <f>IF(ISBLANK(TABELA4!B34),"-",TABELA4!B34)</f>
        <v>-12.6</v>
      </c>
      <c r="J118" s="35">
        <f>IF(ISBLANK(TABELA5!B34),"-",TABELA5!B34)</f>
        <v>29.8</v>
      </c>
      <c r="K118" s="23"/>
      <c r="L118" s="23"/>
      <c r="M118" s="23"/>
      <c r="N118" s="23"/>
    </row>
    <row r="119" spans="1:14" ht="24.95" customHeight="1" x14ac:dyDescent="0.2">
      <c r="A119" s="76"/>
      <c r="B119" s="76"/>
      <c r="C119" s="76"/>
      <c r="D119" s="76"/>
      <c r="E119" s="76"/>
      <c r="F119" s="76"/>
      <c r="G119" s="76"/>
      <c r="H119" s="76"/>
      <c r="I119" s="76"/>
      <c r="J119" s="76"/>
      <c r="K119" s="23"/>
      <c r="L119" s="23"/>
      <c r="M119" s="23"/>
      <c r="N119" s="23"/>
    </row>
    <row r="120" spans="1:14" ht="24.95" customHeight="1" x14ac:dyDescent="0.2">
      <c r="A120" s="33">
        <v>1991</v>
      </c>
      <c r="B120" s="34">
        <f>IF(ISBLANK(TABELA1!B34),"-",TABELA1!B34)</f>
        <v>44036</v>
      </c>
      <c r="C120" s="34">
        <f>IF(ISBLANK(TABELA1!C34),"-",TABELA1!C34)</f>
        <v>315</v>
      </c>
      <c r="D120" s="34">
        <f>IF(ISBLANK(TABELA1!D34),"-",TABELA1!D34)</f>
        <v>825</v>
      </c>
      <c r="E120" s="34">
        <f>IF(ISBLANK(TABELA1!E34),"-",TABELA1!E34)</f>
        <v>-510</v>
      </c>
      <c r="F120" s="34">
        <f>IF(ISBLANK(TABELA1!F34),"-",TABELA1!F34)</f>
        <v>4</v>
      </c>
      <c r="G120" s="35">
        <f>IF(ISBLANK(TABELA2!B35),"-",TABELA2!B35)</f>
        <v>7.2</v>
      </c>
      <c r="H120" s="35">
        <f>IF(ISBLANK(TABELA3!B35),"-",TABELA3!B35)</f>
        <v>18.7</v>
      </c>
      <c r="I120" s="35">
        <f>IF(ISBLANK(TABELA4!B35),"-",TABELA4!B35)</f>
        <v>-11.5</v>
      </c>
      <c r="J120" s="35">
        <f>IF(ISBLANK(TABELA5!B35),"-",TABELA5!B35)</f>
        <v>12.7</v>
      </c>
      <c r="K120" s="23"/>
      <c r="L120" s="23"/>
      <c r="M120" s="23"/>
      <c r="N120" s="23"/>
    </row>
    <row r="121" spans="1:14" ht="24.95" customHeight="1" x14ac:dyDescent="0.2">
      <c r="A121" s="33">
        <v>1992</v>
      </c>
      <c r="B121" s="34">
        <f>IF(ISBLANK(TABELA1!B35),"-",TABELA1!B35)</f>
        <v>43492</v>
      </c>
      <c r="C121" s="34">
        <f>IF(ISBLANK(TABELA1!C35),"-",TABELA1!C35)</f>
        <v>301</v>
      </c>
      <c r="D121" s="34">
        <f>IF(ISBLANK(TABELA1!D35),"-",TABELA1!D35)</f>
        <v>823</v>
      </c>
      <c r="E121" s="34">
        <f>IF(ISBLANK(TABELA1!E35),"-",TABELA1!E35)</f>
        <v>-522</v>
      </c>
      <c r="F121" s="34">
        <f>IF(ISBLANK(TABELA1!F35),"-",TABELA1!F35)</f>
        <v>3</v>
      </c>
      <c r="G121" s="35">
        <f>IF(ISBLANK(TABELA2!B36),"-",TABELA2!B36)</f>
        <v>6.9</v>
      </c>
      <c r="H121" s="35">
        <f>IF(ISBLANK(TABELA3!B36),"-",TABELA3!B36)</f>
        <v>18.899999999999999</v>
      </c>
      <c r="I121" s="35">
        <f>IF(ISBLANK(TABELA4!B36),"-",TABELA4!B36)</f>
        <v>-12</v>
      </c>
      <c r="J121" s="35">
        <f>IF(ISBLANK(TABELA5!B36),"-",TABELA5!B36)</f>
        <v>10</v>
      </c>
      <c r="K121" s="23"/>
      <c r="L121" s="23"/>
      <c r="M121" s="23"/>
      <c r="N121" s="23"/>
    </row>
    <row r="122" spans="1:14" ht="24.95" customHeight="1" x14ac:dyDescent="0.2">
      <c r="A122" s="33">
        <v>1993</v>
      </c>
      <c r="B122" s="34">
        <f>IF(ISBLANK(TABELA1!B36),"-",TABELA1!B36)</f>
        <v>42947</v>
      </c>
      <c r="C122" s="34">
        <f>IF(ISBLANK(TABELA1!C36),"-",TABELA1!C36)</f>
        <v>332</v>
      </c>
      <c r="D122" s="34">
        <f>IF(ISBLANK(TABELA1!D36),"-",TABELA1!D36)</f>
        <v>781</v>
      </c>
      <c r="E122" s="34">
        <f>IF(ISBLANK(TABELA1!E36),"-",TABELA1!E36)</f>
        <v>-449</v>
      </c>
      <c r="F122" s="34">
        <f>IF(ISBLANK(TABELA1!F36),"-",TABELA1!F36)</f>
        <v>2</v>
      </c>
      <c r="G122" s="35">
        <f>IF(ISBLANK(TABELA2!B37),"-",TABELA2!B37)</f>
        <v>7.7</v>
      </c>
      <c r="H122" s="35">
        <f>IF(ISBLANK(TABELA3!B37),"-",TABELA3!B37)</f>
        <v>18.2</v>
      </c>
      <c r="I122" s="35">
        <f>IF(ISBLANK(TABELA4!B37),"-",TABELA4!B37)</f>
        <v>-10.5</v>
      </c>
      <c r="J122" s="35">
        <f>IF(ISBLANK(TABELA5!B37),"-",TABELA5!B37)</f>
        <v>6</v>
      </c>
      <c r="K122" s="23"/>
      <c r="L122" s="23"/>
      <c r="M122" s="23"/>
      <c r="N122" s="23"/>
    </row>
    <row r="123" spans="1:14" ht="24.95" customHeight="1" x14ac:dyDescent="0.2">
      <c r="A123" s="33">
        <v>1994</v>
      </c>
      <c r="B123" s="34">
        <f>IF(ISBLANK(TABELA1!B37),"-",TABELA1!B37)</f>
        <v>42402</v>
      </c>
      <c r="C123" s="34">
        <f>IF(ISBLANK(TABELA1!C37),"-",TABELA1!C37)</f>
        <v>286</v>
      </c>
      <c r="D123" s="34">
        <f>IF(ISBLANK(TABELA1!D37),"-",TABELA1!D37)</f>
        <v>796</v>
      </c>
      <c r="E123" s="34">
        <f>IF(ISBLANK(TABELA1!E37),"-",TABELA1!E37)</f>
        <v>-510</v>
      </c>
      <c r="F123" s="34">
        <f>IF(ISBLANK(TABELA1!F37),"-",TABELA1!F37)</f>
        <v>2</v>
      </c>
      <c r="G123" s="35">
        <f>IF(ISBLANK(TABELA2!B38),"-",TABELA2!B38)</f>
        <v>6.7</v>
      </c>
      <c r="H123" s="35">
        <f>IF(ISBLANK(TABELA3!B38),"-",TABELA3!B38)</f>
        <v>18.8</v>
      </c>
      <c r="I123" s="35">
        <f>IF(ISBLANK(TABELA4!B38),"-",TABELA4!B38)</f>
        <v>-12.1</v>
      </c>
      <c r="J123" s="35">
        <f>IF(ISBLANK(TABELA5!B38),"-",TABELA5!B38)</f>
        <v>7</v>
      </c>
      <c r="K123" s="23"/>
      <c r="L123" s="23"/>
      <c r="M123" s="23"/>
      <c r="N123" s="23"/>
    </row>
    <row r="124" spans="1:14" ht="24.95" customHeight="1" x14ac:dyDescent="0.2">
      <c r="A124" s="33">
        <v>1995</v>
      </c>
      <c r="B124" s="34">
        <f>IF(ISBLANK(TABELA1!B38),"-",TABELA1!B38)</f>
        <v>41857</v>
      </c>
      <c r="C124" s="34">
        <f>IF(ISBLANK(TABELA1!C38),"-",TABELA1!C38)</f>
        <v>332</v>
      </c>
      <c r="D124" s="34">
        <f>IF(ISBLANK(TABELA1!D38),"-",TABELA1!D38)</f>
        <v>807</v>
      </c>
      <c r="E124" s="34">
        <f>IF(ISBLANK(TABELA1!E38),"-",TABELA1!E38)</f>
        <v>-475</v>
      </c>
      <c r="F124" s="34">
        <f>IF(ISBLANK(TABELA1!F38),"-",TABELA1!F38)</f>
        <v>2</v>
      </c>
      <c r="G124" s="35">
        <f>IF(ISBLANK(TABELA2!B39),"-",TABELA2!B39)</f>
        <v>7.9</v>
      </c>
      <c r="H124" s="35">
        <f>IF(ISBLANK(TABELA3!B39),"-",TABELA3!B39)</f>
        <v>19.3</v>
      </c>
      <c r="I124" s="35">
        <f>IF(ISBLANK(TABELA4!B39),"-",TABELA4!B39)</f>
        <v>-11.4</v>
      </c>
      <c r="J124" s="35">
        <f>IF(ISBLANK(TABELA5!B39),"-",TABELA5!B39)</f>
        <v>6</v>
      </c>
      <c r="K124" s="23"/>
      <c r="L124" s="23"/>
      <c r="M124" s="23"/>
      <c r="N124" s="23"/>
    </row>
    <row r="125" spans="1:14" ht="24.95" customHeight="1" x14ac:dyDescent="0.2">
      <c r="A125" s="76"/>
      <c r="B125" s="76"/>
      <c r="C125" s="76"/>
      <c r="D125" s="76"/>
      <c r="E125" s="76"/>
      <c r="F125" s="76"/>
      <c r="G125" s="76"/>
      <c r="H125" s="76"/>
      <c r="I125" s="76"/>
      <c r="J125" s="76"/>
      <c r="K125" s="23"/>
      <c r="L125" s="23"/>
      <c r="M125" s="23"/>
      <c r="N125" s="23"/>
    </row>
    <row r="126" spans="1:14" ht="24.95" customHeight="1" x14ac:dyDescent="0.2">
      <c r="A126" s="33">
        <v>1996</v>
      </c>
      <c r="B126" s="34">
        <f>IF(ISBLANK(TABELA1!B39),"-",TABELA1!B39)</f>
        <v>41312</v>
      </c>
      <c r="C126" s="34">
        <f>IF(ISBLANK(TABELA1!C39),"-",TABELA1!C39)</f>
        <v>276</v>
      </c>
      <c r="D126" s="34">
        <f>IF(ISBLANK(TABELA1!D39),"-",TABELA1!D39)</f>
        <v>782</v>
      </c>
      <c r="E126" s="34">
        <f>IF(ISBLANK(TABELA1!E39),"-",TABELA1!E39)</f>
        <v>-506</v>
      </c>
      <c r="F126" s="34">
        <f>IF(ISBLANK(TABELA1!F39),"-",TABELA1!F39)</f>
        <v>1</v>
      </c>
      <c r="G126" s="35">
        <f>IF(ISBLANK(TABELA2!B40),"-",TABELA2!B40)</f>
        <v>6.7</v>
      </c>
      <c r="H126" s="35">
        <f>IF(ISBLANK(TABELA3!B40),"-",TABELA3!B40)</f>
        <v>18.899999999999999</v>
      </c>
      <c r="I126" s="35">
        <f>IF(ISBLANK(TABELA4!B40),"-",TABELA4!B40)</f>
        <v>-12.2</v>
      </c>
      <c r="J126" s="35">
        <f>IF(ISBLANK(TABELA5!B40),"-",TABELA5!B40)</f>
        <v>3.6</v>
      </c>
      <c r="K126" s="23"/>
      <c r="L126" s="23"/>
      <c r="M126" s="23"/>
      <c r="N126" s="23"/>
    </row>
    <row r="127" spans="1:14" ht="24.95" customHeight="1" x14ac:dyDescent="0.2">
      <c r="A127" s="33">
        <v>1997</v>
      </c>
      <c r="B127" s="34">
        <f>IF(ISBLANK(TABELA1!B40),"-",TABELA1!B40)</f>
        <v>40768</v>
      </c>
      <c r="C127" s="34">
        <f>IF(ISBLANK(TABELA1!C40),"-",TABELA1!C40)</f>
        <v>277</v>
      </c>
      <c r="D127" s="34">
        <f>IF(ISBLANK(TABELA1!D40),"-",TABELA1!D40)</f>
        <v>846</v>
      </c>
      <c r="E127" s="34">
        <f>IF(ISBLANK(TABELA1!E40),"-",TABELA1!E40)</f>
        <v>-569</v>
      </c>
      <c r="F127" s="34">
        <f>IF(ISBLANK(TABELA1!F40),"-",TABELA1!F40)</f>
        <v>1</v>
      </c>
      <c r="G127" s="35">
        <f>IF(ISBLANK(TABELA2!B41),"-",TABELA2!B41)</f>
        <v>6.8</v>
      </c>
      <c r="H127" s="35">
        <f>IF(ISBLANK(TABELA3!B41),"-",TABELA3!B41)</f>
        <v>20.8</v>
      </c>
      <c r="I127" s="35">
        <f>IF(ISBLANK(TABELA4!B41),"-",TABELA4!B41)</f>
        <v>-14</v>
      </c>
      <c r="J127" s="35">
        <f>IF(ISBLANK(TABELA5!B41),"-",TABELA5!B41)</f>
        <v>3.6</v>
      </c>
      <c r="K127" s="23"/>
      <c r="L127" s="23"/>
      <c r="M127" s="23"/>
      <c r="N127" s="23"/>
    </row>
    <row r="128" spans="1:14" ht="24.95" customHeight="1" x14ac:dyDescent="0.2">
      <c r="A128" s="33">
        <v>1998</v>
      </c>
      <c r="B128" s="34">
        <f>IF(ISBLANK(TABELA1!B41),"-",TABELA1!B41)</f>
        <v>40222</v>
      </c>
      <c r="C128" s="34">
        <f>IF(ISBLANK(TABELA1!C41),"-",TABELA1!C41)</f>
        <v>239</v>
      </c>
      <c r="D128" s="34">
        <f>IF(ISBLANK(TABELA1!D41),"-",TABELA1!D41)</f>
        <v>815</v>
      </c>
      <c r="E128" s="34">
        <f>IF(ISBLANK(TABELA1!E41),"-",TABELA1!E41)</f>
        <v>-576</v>
      </c>
      <c r="F128" s="34">
        <f>IF(ISBLANK(TABELA1!F41),"-",TABELA1!F41)</f>
        <v>4</v>
      </c>
      <c r="G128" s="35">
        <f>IF(ISBLANK(TABELA2!B42),"-",TABELA2!B42)</f>
        <v>5.9</v>
      </c>
      <c r="H128" s="35">
        <f>IF(ISBLANK(TABELA3!B42),"-",TABELA3!B42)</f>
        <v>20.3</v>
      </c>
      <c r="I128" s="35">
        <f>IF(ISBLANK(TABELA4!B42),"-",TABELA4!B42)</f>
        <v>-14.4</v>
      </c>
      <c r="J128" s="35">
        <f>IF(ISBLANK(TABELA5!B42),"-",TABELA5!B42)</f>
        <v>16.7</v>
      </c>
      <c r="K128" s="23"/>
      <c r="L128" s="23"/>
      <c r="M128" s="23"/>
      <c r="N128" s="23"/>
    </row>
    <row r="129" spans="1:14" ht="24.95" customHeight="1" x14ac:dyDescent="0.2">
      <c r="A129" s="33">
        <v>1999</v>
      </c>
      <c r="B129" s="34">
        <f>IF(ISBLANK(TABELA1!B42),"-",TABELA1!B42)</f>
        <v>39677</v>
      </c>
      <c r="C129" s="34">
        <f>IF(ISBLANK(TABELA1!C42),"-",TABELA1!C42)</f>
        <v>251</v>
      </c>
      <c r="D129" s="34">
        <f>IF(ISBLANK(TABELA1!D42),"-",TABELA1!D42)</f>
        <v>829</v>
      </c>
      <c r="E129" s="34">
        <f>IF(ISBLANK(TABELA1!E42),"-",TABELA1!E42)</f>
        <v>-578</v>
      </c>
      <c r="F129" s="34">
        <f>IF(ISBLANK(TABELA1!F42),"-",TABELA1!F42)</f>
        <v>2</v>
      </c>
      <c r="G129" s="35">
        <f>IF(ISBLANK(TABELA2!B43),"-",TABELA2!B43)</f>
        <v>6.3</v>
      </c>
      <c r="H129" s="35">
        <f>IF(ISBLANK(TABELA3!B43),"-",TABELA3!B43)</f>
        <v>20.9</v>
      </c>
      <c r="I129" s="35">
        <f>IF(ISBLANK(TABELA4!B43),"-",TABELA4!B43)</f>
        <v>-14.6</v>
      </c>
      <c r="J129" s="35">
        <f>IF(ISBLANK(TABELA5!B43),"-",TABELA5!B43)</f>
        <v>8</v>
      </c>
      <c r="K129" s="23"/>
      <c r="L129" s="23"/>
      <c r="M129" s="23"/>
      <c r="N129" s="23"/>
    </row>
    <row r="130" spans="1:14" ht="24.95" customHeight="1" x14ac:dyDescent="0.2">
      <c r="A130" s="33">
        <v>2000</v>
      </c>
      <c r="B130" s="34">
        <f>IF(ISBLANK(TABELA1!B43),"-",TABELA1!B43)</f>
        <v>39133</v>
      </c>
      <c r="C130" s="34">
        <f>IF(ISBLANK(TABELA1!C43),"-",TABELA1!C43)</f>
        <v>296</v>
      </c>
      <c r="D130" s="34">
        <f>IF(ISBLANK(TABELA1!D43),"-",TABELA1!D43)</f>
        <v>794</v>
      </c>
      <c r="E130" s="34">
        <f>IF(ISBLANK(TABELA1!E43),"-",TABELA1!E43)</f>
        <v>-498</v>
      </c>
      <c r="F130" s="34">
        <f>IF(ISBLANK(TABELA1!F43),"-",TABELA1!F43)</f>
        <v>0</v>
      </c>
      <c r="G130" s="35">
        <f>IF(ISBLANK(TABELA2!B44),"-",TABELA2!B44)</f>
        <v>7.6</v>
      </c>
      <c r="H130" s="35">
        <f>IF(ISBLANK(TABELA3!B44),"-",TABELA3!B44)</f>
        <v>20.3</v>
      </c>
      <c r="I130" s="35">
        <f>IF(ISBLANK(TABELA4!B44),"-",TABELA4!B44)</f>
        <v>-12.7</v>
      </c>
      <c r="J130" s="35">
        <f>IF(ISBLANK(TABELA5!B44),"-",TABELA5!B44)</f>
        <v>0</v>
      </c>
      <c r="K130" s="23"/>
      <c r="L130" s="23"/>
      <c r="M130" s="23"/>
      <c r="N130" s="23"/>
    </row>
    <row r="131" spans="1:14" ht="24.95" customHeight="1" x14ac:dyDescent="0.2">
      <c r="A131" s="76"/>
      <c r="B131" s="76"/>
      <c r="C131" s="76"/>
      <c r="D131" s="76"/>
      <c r="E131" s="76"/>
      <c r="F131" s="76"/>
      <c r="G131" s="76"/>
      <c r="H131" s="76"/>
      <c r="I131" s="76"/>
      <c r="J131" s="76"/>
      <c r="K131" s="23"/>
      <c r="L131" s="23"/>
      <c r="M131" s="23"/>
      <c r="N131" s="23"/>
    </row>
    <row r="132" spans="1:14" ht="24.95" customHeight="1" x14ac:dyDescent="0.2">
      <c r="A132" s="33">
        <v>2001</v>
      </c>
      <c r="B132" s="34">
        <f>IF(ISBLANK(TABELA1!B44),"-",TABELA1!B44)</f>
        <v>38589</v>
      </c>
      <c r="C132" s="34">
        <f>IF(ISBLANK(TABELA1!C44),"-",TABELA1!C44)</f>
        <v>248</v>
      </c>
      <c r="D132" s="34">
        <f>IF(ISBLANK(TABELA1!D44),"-",TABELA1!D44)</f>
        <v>737</v>
      </c>
      <c r="E132" s="34">
        <f>IF(ISBLANK(TABELA1!E44),"-",TABELA1!E44)</f>
        <v>-489</v>
      </c>
      <c r="F132" s="34">
        <f>IF(ISBLANK(TABELA1!F44),"-",TABELA1!F44)</f>
        <v>2</v>
      </c>
      <c r="G132" s="35">
        <f>IF(ISBLANK(TABELA2!B45),"-",TABELA2!B45)</f>
        <v>6.4</v>
      </c>
      <c r="H132" s="35">
        <f>IF(ISBLANK(TABELA3!B45),"-",TABELA3!B45)</f>
        <v>19.100000000000001</v>
      </c>
      <c r="I132" s="35">
        <f>IF(ISBLANK(TABELA4!B45),"-",TABELA4!B45)</f>
        <v>-12.7</v>
      </c>
      <c r="J132" s="35">
        <f>IF(ISBLANK(TABELA5!B45),"-",TABELA5!B45)</f>
        <v>8.1</v>
      </c>
      <c r="K132" s="23"/>
      <c r="L132" s="23"/>
      <c r="M132" s="23"/>
      <c r="N132" s="23"/>
    </row>
    <row r="133" spans="1:14" ht="24.95" customHeight="1" x14ac:dyDescent="0.2">
      <c r="A133" s="33">
        <v>2002</v>
      </c>
      <c r="B133" s="34">
        <f>IF(ISBLANK(TABELA1!B45),"-",TABELA1!B45)</f>
        <v>36998</v>
      </c>
      <c r="C133" s="34">
        <f>IF(ISBLANK(TABELA1!C45),"-",TABELA1!C45)</f>
        <v>263</v>
      </c>
      <c r="D133" s="34">
        <f>IF(ISBLANK(TABELA1!D45),"-",TABELA1!D45)</f>
        <v>799</v>
      </c>
      <c r="E133" s="34">
        <f>IF(ISBLANK(TABELA1!E45),"-",TABELA1!E45)</f>
        <v>-536</v>
      </c>
      <c r="F133" s="34">
        <f>IF(ISBLANK(TABELA1!F45),"-",TABELA1!F45)</f>
        <v>4</v>
      </c>
      <c r="G133" s="35">
        <f>IF(ISBLANK(TABELA2!B46),"-",TABELA2!B46)</f>
        <v>7.1</v>
      </c>
      <c r="H133" s="35">
        <f>IF(ISBLANK(TABELA3!B46),"-",TABELA3!B46)</f>
        <v>21.6</v>
      </c>
      <c r="I133" s="35">
        <f>IF(ISBLANK(TABELA4!B46),"-",TABELA4!B46)</f>
        <v>-14.5</v>
      </c>
      <c r="J133" s="35">
        <f>IF(ISBLANK(TABELA5!B46),"-",TABELA5!B46)</f>
        <v>15.2</v>
      </c>
      <c r="K133" s="23"/>
      <c r="L133" s="23"/>
      <c r="M133" s="23"/>
      <c r="N133" s="23"/>
    </row>
    <row r="134" spans="1:14" ht="24.95" customHeight="1" x14ac:dyDescent="0.2">
      <c r="A134" s="33">
        <v>2003</v>
      </c>
      <c r="B134" s="34">
        <f>IF(ISBLANK(TABELA1!B46),"-",TABELA1!B46)</f>
        <v>36372</v>
      </c>
      <c r="C134" s="34">
        <f>IF(ISBLANK(TABELA1!C46),"-",TABELA1!C46)</f>
        <v>263</v>
      </c>
      <c r="D134" s="34">
        <f>IF(ISBLANK(TABELA1!D46),"-",TABELA1!D46)</f>
        <v>790</v>
      </c>
      <c r="E134" s="34">
        <f>IF(ISBLANK(TABELA1!E46),"-",TABELA1!E46)</f>
        <v>-527</v>
      </c>
      <c r="F134" s="34">
        <f>IF(ISBLANK(TABELA1!F46),"-",TABELA1!F46)</f>
        <v>2</v>
      </c>
      <c r="G134" s="35">
        <f>IF(ISBLANK(TABELA2!B47),"-",TABELA2!B47)</f>
        <v>7.2</v>
      </c>
      <c r="H134" s="35">
        <f>IF(ISBLANK(TABELA3!B47),"-",TABELA3!B47)</f>
        <v>21.7</v>
      </c>
      <c r="I134" s="35">
        <f>IF(ISBLANK(TABELA4!B47),"-",TABELA4!B47)</f>
        <v>-14.5</v>
      </c>
      <c r="J134" s="35">
        <f>IF(ISBLANK(TABELA5!B47),"-",TABELA5!B47)</f>
        <v>7.6</v>
      </c>
      <c r="K134" s="23"/>
      <c r="L134" s="23"/>
      <c r="M134" s="23"/>
      <c r="N134" s="23"/>
    </row>
    <row r="135" spans="1:14" ht="24.95" customHeight="1" x14ac:dyDescent="0.2">
      <c r="A135" s="33">
        <v>2004</v>
      </c>
      <c r="B135" s="34">
        <f>IF(ISBLANK(TABELA1!B47),"-",TABELA1!B47)</f>
        <v>35744</v>
      </c>
      <c r="C135" s="34">
        <f>IF(ISBLANK(TABELA1!C47),"-",TABELA1!C47)</f>
        <v>230</v>
      </c>
      <c r="D135" s="34">
        <f>IF(ISBLANK(TABELA1!D47),"-",TABELA1!D47)</f>
        <v>738</v>
      </c>
      <c r="E135" s="34">
        <f>IF(ISBLANK(TABELA1!E47),"-",TABELA1!E47)</f>
        <v>-508</v>
      </c>
      <c r="F135" s="34">
        <f>IF(ISBLANK(TABELA1!F47),"-",TABELA1!F47)</f>
        <v>2</v>
      </c>
      <c r="G135" s="35">
        <f>IF(ISBLANK(TABELA2!B48),"-",TABELA2!B48)</f>
        <v>6.4</v>
      </c>
      <c r="H135" s="35">
        <f>IF(ISBLANK(TABELA3!B48),"-",TABELA3!B48)</f>
        <v>20.6</v>
      </c>
      <c r="I135" s="35">
        <f>IF(ISBLANK(TABELA4!B48),"-",TABELA4!B48)</f>
        <v>-14.2</v>
      </c>
      <c r="J135" s="35">
        <f>IF(ISBLANK(TABELA5!B48),"-",TABELA5!B48)</f>
        <v>8.6999999999999993</v>
      </c>
      <c r="K135" s="23"/>
      <c r="L135" s="23"/>
      <c r="M135" s="23"/>
      <c r="N135" s="23"/>
    </row>
    <row r="136" spans="1:14" ht="24.95" customHeight="1" x14ac:dyDescent="0.2">
      <c r="A136" s="36">
        <v>2005</v>
      </c>
      <c r="B136" s="37">
        <f>IF(ISBLANK(TABELA1!B48),"-",TABELA1!B48)</f>
        <v>35047</v>
      </c>
      <c r="C136" s="37">
        <f>IF(ISBLANK(TABELA1!C48),"-",TABELA1!C48)</f>
        <v>214</v>
      </c>
      <c r="D136" s="37">
        <f>IF(ISBLANK(TABELA1!D48),"-",TABELA1!D48)</f>
        <v>803</v>
      </c>
      <c r="E136" s="37">
        <f>IF(ISBLANK(TABELA1!E48),"-",TABELA1!E48)</f>
        <v>-589</v>
      </c>
      <c r="F136" s="37">
        <f>IF(ISBLANK(TABELA1!F48),"-",TABELA1!F48)</f>
        <v>4</v>
      </c>
      <c r="G136" s="38">
        <f>IF(ISBLANK(TABELA2!B49),"-",TABELA2!B49)</f>
        <v>6.1</v>
      </c>
      <c r="H136" s="38">
        <f>IF(ISBLANK(TABELA3!B49),"-",TABELA3!B49)</f>
        <v>22.9</v>
      </c>
      <c r="I136" s="38">
        <f>IF(ISBLANK(TABELA4!B49),"-",TABELA4!B49)</f>
        <v>-16.8</v>
      </c>
      <c r="J136" s="38">
        <f>IF(ISBLANK(TABELA5!B49),"-",TABELA5!B49)</f>
        <v>18.7</v>
      </c>
      <c r="K136" s="23"/>
      <c r="L136" s="23"/>
      <c r="M136" s="23"/>
      <c r="N136" s="23"/>
    </row>
    <row r="137" spans="1:14" ht="24.95" customHeight="1" x14ac:dyDescent="0.2">
      <c r="A137" s="23"/>
      <c r="B137" s="23"/>
      <c r="C137" s="24"/>
      <c r="D137" s="24"/>
      <c r="E137" s="23"/>
      <c r="F137" s="23"/>
      <c r="G137" s="23"/>
      <c r="H137" s="23"/>
      <c r="I137" s="23"/>
      <c r="J137" s="23"/>
      <c r="K137" s="23"/>
      <c r="L137" s="23"/>
      <c r="M137" s="23"/>
      <c r="N137" s="23"/>
    </row>
    <row r="138" spans="1:14" ht="24.95" customHeight="1" x14ac:dyDescent="0.2">
      <c r="A138" s="23"/>
      <c r="B138" s="23"/>
      <c r="C138" s="24"/>
      <c r="D138" s="24"/>
      <c r="E138" s="23"/>
      <c r="F138" s="23"/>
      <c r="G138" s="23"/>
      <c r="H138" s="23"/>
      <c r="I138" s="23"/>
      <c r="J138" s="23"/>
      <c r="K138" s="23"/>
      <c r="L138" s="23"/>
      <c r="M138" s="23"/>
      <c r="N138" s="23"/>
    </row>
    <row r="139" spans="1:14" ht="24.95" customHeight="1" x14ac:dyDescent="0.2">
      <c r="A139" s="32" t="str">
        <f>"Table. Natural changes of population, " &amp; TABELA1!A1</f>
        <v>Table. Natural changes of population, Knjaževac</v>
      </c>
      <c r="B139" s="23"/>
      <c r="C139" s="24"/>
      <c r="D139" s="24"/>
      <c r="E139" s="23"/>
      <c r="F139" s="23"/>
      <c r="G139" s="23"/>
      <c r="H139" s="23"/>
      <c r="I139" s="23"/>
      <c r="J139" s="23"/>
      <c r="K139" s="23"/>
      <c r="L139" s="23"/>
      <c r="M139" s="23"/>
      <c r="N139" s="23"/>
    </row>
    <row r="140" spans="1:14" ht="26.25" customHeight="1" x14ac:dyDescent="0.2">
      <c r="A140" s="80" t="s">
        <v>708</v>
      </c>
      <c r="B140" s="81" t="s">
        <v>833</v>
      </c>
      <c r="C140" s="81" t="s">
        <v>709</v>
      </c>
      <c r="D140" s="82" t="s">
        <v>710</v>
      </c>
      <c r="E140" s="81" t="s">
        <v>711</v>
      </c>
      <c r="F140" s="81" t="s">
        <v>712</v>
      </c>
      <c r="G140" s="82" t="s">
        <v>713</v>
      </c>
      <c r="H140" s="82"/>
      <c r="I140" s="82"/>
      <c r="J140" s="86" t="s">
        <v>714</v>
      </c>
      <c r="K140" s="23"/>
      <c r="L140" s="23"/>
      <c r="M140" s="23"/>
      <c r="N140" s="23"/>
    </row>
    <row r="141" spans="1:14" ht="39.75" customHeight="1" x14ac:dyDescent="0.2">
      <c r="A141" s="80"/>
      <c r="B141" s="81"/>
      <c r="C141" s="81"/>
      <c r="D141" s="82"/>
      <c r="E141" s="81"/>
      <c r="F141" s="81"/>
      <c r="G141" s="74" t="s">
        <v>709</v>
      </c>
      <c r="H141" s="74" t="s">
        <v>710</v>
      </c>
      <c r="I141" s="75" t="s">
        <v>711</v>
      </c>
      <c r="J141" s="87"/>
      <c r="K141" s="23"/>
      <c r="L141" s="23"/>
      <c r="M141" s="23"/>
      <c r="N141" s="23"/>
    </row>
    <row r="142" spans="1:14" ht="24.95" customHeight="1" x14ac:dyDescent="0.2">
      <c r="A142" s="76"/>
      <c r="B142" s="76"/>
      <c r="C142" s="76"/>
      <c r="D142" s="76"/>
      <c r="E142" s="76"/>
      <c r="F142" s="76"/>
      <c r="G142" s="76"/>
      <c r="H142" s="76"/>
      <c r="I142" s="76"/>
      <c r="J142" s="76"/>
      <c r="K142" s="76"/>
      <c r="L142" s="23"/>
      <c r="M142" s="23"/>
      <c r="N142" s="23"/>
    </row>
    <row r="143" spans="1:14" ht="24.95" customHeight="1" x14ac:dyDescent="0.2">
      <c r="A143" s="33">
        <v>2006</v>
      </c>
      <c r="B143" s="34">
        <f>IF(ISBLANK(TABELA1!B49),"-",TABELA1!B49)</f>
        <v>34345</v>
      </c>
      <c r="C143" s="34">
        <f>IF(ISBLANK(TABELA1!C49),"-",TABELA1!C49)</f>
        <v>222</v>
      </c>
      <c r="D143" s="34">
        <f>IF(ISBLANK(TABELA1!D49),"-",TABELA1!D49)</f>
        <v>776</v>
      </c>
      <c r="E143" s="34">
        <f>IF(ISBLANK(TABELA1!E49),"-",TABELA1!E49)</f>
        <v>-554</v>
      </c>
      <c r="F143" s="34">
        <f>IF(ISBLANK(TABELA1!F49),"-",TABELA1!F49)</f>
        <v>0</v>
      </c>
      <c r="G143" s="35">
        <f>IF(ISBLANK(TABELA2!B50),"-",TABELA2!B50)</f>
        <v>6.5</v>
      </c>
      <c r="H143" s="35">
        <f>IF(ISBLANK(TABELA3!B50),"-",TABELA3!B50)</f>
        <v>22.6</v>
      </c>
      <c r="I143" s="35">
        <f>IF(ISBLANK(TABELA4!B50),"-",TABELA4!B50)</f>
        <v>-16.100000000000001</v>
      </c>
      <c r="J143" s="35">
        <f>IF(ISBLANK(TABELA5!B50),"-",TABELA5!B50)</f>
        <v>0</v>
      </c>
      <c r="K143" s="76"/>
      <c r="L143" s="23"/>
      <c r="M143" s="23"/>
      <c r="N143" s="23"/>
    </row>
    <row r="144" spans="1:14" ht="24.95" customHeight="1" x14ac:dyDescent="0.2">
      <c r="A144" s="33">
        <v>2007</v>
      </c>
      <c r="B144" s="34">
        <f>IF(ISBLANK(TABELA1!B50),"-",TABELA1!B50)</f>
        <v>33684</v>
      </c>
      <c r="C144" s="34">
        <f>IF(ISBLANK(TABELA1!C50),"-",TABELA1!C50)</f>
        <v>219</v>
      </c>
      <c r="D144" s="34">
        <f>IF(ISBLANK(TABELA1!D50),"-",TABELA1!D50)</f>
        <v>723</v>
      </c>
      <c r="E144" s="34">
        <f>IF(ISBLANK(TABELA1!E50),"-",TABELA1!E50)</f>
        <v>-504</v>
      </c>
      <c r="F144" s="34">
        <f>IF(ISBLANK(TABELA1!F50),"-",TABELA1!F50)</f>
        <v>1</v>
      </c>
      <c r="G144" s="35">
        <f>IF(ISBLANK(TABELA2!B51),"-",TABELA2!B51)</f>
        <v>6.5</v>
      </c>
      <c r="H144" s="35">
        <f>IF(ISBLANK(TABELA3!B51),"-",TABELA3!B51)</f>
        <v>21.5</v>
      </c>
      <c r="I144" s="35">
        <f>IF(ISBLANK(TABELA4!B51),"-",TABELA4!B51)</f>
        <v>-15</v>
      </c>
      <c r="J144" s="35">
        <f>IF(ISBLANK(TABELA5!B51),"-",TABELA5!B51)</f>
        <v>4.5999999999999996</v>
      </c>
      <c r="K144" s="76"/>
      <c r="L144" s="23"/>
      <c r="M144" s="23"/>
      <c r="N144" s="23"/>
    </row>
    <row r="145" spans="1:14" ht="24.95" customHeight="1" x14ac:dyDescent="0.2">
      <c r="A145" s="33">
        <v>2008</v>
      </c>
      <c r="B145" s="34">
        <f>IF(ISBLANK(TABELA1!B51),"-",TABELA1!B51)</f>
        <v>33051</v>
      </c>
      <c r="C145" s="34">
        <f>IF(ISBLANK(TABELA1!C51),"-",TABELA1!C51)</f>
        <v>220</v>
      </c>
      <c r="D145" s="34">
        <f>IF(ISBLANK(TABELA1!D51),"-",TABELA1!D51)</f>
        <v>711</v>
      </c>
      <c r="E145" s="34">
        <f>IF(ISBLANK(TABELA1!E51),"-",TABELA1!E51)</f>
        <v>-491</v>
      </c>
      <c r="F145" s="34">
        <f>IF(ISBLANK(TABELA1!F51),"-",TABELA1!F51)</f>
        <v>2</v>
      </c>
      <c r="G145" s="35">
        <f>IF(ISBLANK(TABELA2!B52),"-",TABELA2!B52)</f>
        <v>6.7</v>
      </c>
      <c r="H145" s="35">
        <f>IF(ISBLANK(TABELA3!B52),"-",TABELA3!B52)</f>
        <v>21.5</v>
      </c>
      <c r="I145" s="35">
        <f>IF(ISBLANK(TABELA4!B52),"-",TABELA4!B52)</f>
        <v>-14.8</v>
      </c>
      <c r="J145" s="35">
        <f>IF(ISBLANK(TABELA5!B52),"-",TABELA5!B52)</f>
        <v>9.1</v>
      </c>
      <c r="K145" s="76"/>
      <c r="L145" s="23"/>
      <c r="M145" s="23"/>
      <c r="N145" s="23"/>
    </row>
    <row r="146" spans="1:14" ht="24.95" customHeight="1" x14ac:dyDescent="0.2">
      <c r="A146" s="33">
        <v>2009</v>
      </c>
      <c r="B146" s="34">
        <f>IF(ISBLANK(TABELA1!B52),"-",TABELA1!B52)</f>
        <v>32447</v>
      </c>
      <c r="C146" s="34">
        <f>IF(ISBLANK(TABELA1!C52),"-",TABELA1!C52)</f>
        <v>220</v>
      </c>
      <c r="D146" s="34">
        <f>IF(ISBLANK(TABELA1!D52),"-",TABELA1!D52)</f>
        <v>704</v>
      </c>
      <c r="E146" s="34">
        <f>IF(ISBLANK(TABELA1!E52),"-",TABELA1!E52)</f>
        <v>-484</v>
      </c>
      <c r="F146" s="34">
        <f>IF(ISBLANK(TABELA1!F52),"-",TABELA1!F52)</f>
        <v>1</v>
      </c>
      <c r="G146" s="35">
        <f>IF(ISBLANK(TABELA2!B53),"-",TABELA2!B53)</f>
        <v>6.8</v>
      </c>
      <c r="H146" s="35">
        <f>IF(ISBLANK(TABELA3!B53),"-",TABELA3!B53)</f>
        <v>21.7</v>
      </c>
      <c r="I146" s="35">
        <f>IF(ISBLANK(TABELA4!B53),"-",TABELA4!B53)</f>
        <v>-14.9</v>
      </c>
      <c r="J146" s="35">
        <f>IF(ISBLANK(TABELA5!B53),"-",TABELA5!B53)</f>
        <v>4.5</v>
      </c>
      <c r="K146" s="76"/>
      <c r="L146" s="23"/>
      <c r="M146" s="23"/>
      <c r="N146" s="23"/>
    </row>
    <row r="147" spans="1:14" ht="24.95" customHeight="1" x14ac:dyDescent="0.2">
      <c r="A147" s="33">
        <v>2010</v>
      </c>
      <c r="B147" s="34">
        <f>IF(ISBLANK(TABELA1!B53),"-",TABELA1!B53)</f>
        <v>31851</v>
      </c>
      <c r="C147" s="34">
        <f>IF(ISBLANK(TABELA1!C53),"-",TABELA1!C53)</f>
        <v>222</v>
      </c>
      <c r="D147" s="34">
        <f>IF(ISBLANK(TABELA1!D53),"-",TABELA1!D53)</f>
        <v>729</v>
      </c>
      <c r="E147" s="34">
        <f>IF(ISBLANK(TABELA1!E53),"-",TABELA1!E53)</f>
        <v>-507</v>
      </c>
      <c r="F147" s="34">
        <f>IF(ISBLANK(TABELA1!F53),"-",TABELA1!F53)</f>
        <v>0</v>
      </c>
      <c r="G147" s="35">
        <f>IF(ISBLANK(TABELA2!B54),"-",TABELA2!B54)</f>
        <v>7</v>
      </c>
      <c r="H147" s="35">
        <f>IF(ISBLANK(TABELA3!B54),"-",TABELA3!B54)</f>
        <v>22.9</v>
      </c>
      <c r="I147" s="35">
        <f>IF(ISBLANK(TABELA4!B54),"-",TABELA4!B54)</f>
        <v>-15.9</v>
      </c>
      <c r="J147" s="35">
        <f>IF(ISBLANK(TABELA5!B54),"-",TABELA5!B54)</f>
        <v>0</v>
      </c>
      <c r="K147" s="76"/>
      <c r="L147" s="23"/>
      <c r="M147" s="23"/>
      <c r="N147" s="23"/>
    </row>
    <row r="148" spans="1:14" ht="24.95" customHeight="1" x14ac:dyDescent="0.2">
      <c r="A148" s="76"/>
      <c r="B148" s="76"/>
      <c r="C148" s="76"/>
      <c r="D148" s="76"/>
      <c r="E148" s="76"/>
      <c r="F148" s="76"/>
      <c r="G148" s="76"/>
      <c r="H148" s="76"/>
      <c r="I148" s="76"/>
      <c r="J148" s="76"/>
      <c r="K148" s="76"/>
      <c r="L148" s="23"/>
      <c r="M148" s="23"/>
      <c r="N148" s="23"/>
    </row>
    <row r="149" spans="1:14" ht="24.95" customHeight="1" x14ac:dyDescent="0.2">
      <c r="A149" s="33">
        <v>2011</v>
      </c>
      <c r="B149" s="34">
        <f>IF(ISBLANK(TABELA1!B54),"-",TABELA1!B54)</f>
        <v>31603</v>
      </c>
      <c r="C149" s="34">
        <f>IF(ISBLANK(TABELA1!C54),"-",TABELA1!C54)</f>
        <v>210</v>
      </c>
      <c r="D149" s="34">
        <f>IF(ISBLANK(TABELA1!D54),"-",TABELA1!D54)</f>
        <v>720</v>
      </c>
      <c r="E149" s="34">
        <f>IF(ISBLANK(TABELA1!E54),"-",TABELA1!E54)</f>
        <v>-510</v>
      </c>
      <c r="F149" s="34">
        <f>IF(ISBLANK(TABELA1!F54),"-",TABELA1!F54)</f>
        <v>2</v>
      </c>
      <c r="G149" s="35">
        <f>IF(ISBLANK(TABELA2!B55),"-",TABELA2!B55)</f>
        <v>6.6</v>
      </c>
      <c r="H149" s="35">
        <f>IF(ISBLANK(TABELA3!B55),"-",TABELA3!B55)</f>
        <v>22.8</v>
      </c>
      <c r="I149" s="35">
        <f>IF(ISBLANK(TABELA4!B55),"-",TABELA4!B55)</f>
        <v>-16.100000000000001</v>
      </c>
      <c r="J149" s="35">
        <f>IF(ISBLANK(TABELA5!B55),"-",TABELA5!B55)</f>
        <v>9.5</v>
      </c>
      <c r="K149" s="76"/>
      <c r="L149" s="23"/>
      <c r="M149" s="23"/>
      <c r="N149" s="23"/>
    </row>
    <row r="150" spans="1:14" ht="24.95" customHeight="1" x14ac:dyDescent="0.2">
      <c r="A150" s="33">
        <v>2012</v>
      </c>
      <c r="B150" s="34">
        <f>IF(ISBLANK(TABELA1!B55),"-",TABELA1!B55)</f>
        <v>31042</v>
      </c>
      <c r="C150" s="34">
        <f>IF(ISBLANK(TABELA1!C55),"-",TABELA1!C55)</f>
        <v>211</v>
      </c>
      <c r="D150" s="34">
        <f>IF(ISBLANK(TABELA1!D55),"-",TABELA1!D55)</f>
        <v>706</v>
      </c>
      <c r="E150" s="34">
        <f>IF(ISBLANK(TABELA1!E55),"-",TABELA1!E55)</f>
        <v>-495</v>
      </c>
      <c r="F150" s="34">
        <f>IF(ISBLANK(TABELA1!F55),"-",TABELA1!F55)</f>
        <v>1</v>
      </c>
      <c r="G150" s="35">
        <f>IF(ISBLANK(TABELA2!B56),"-",TABELA2!B56)</f>
        <v>6.8</v>
      </c>
      <c r="H150" s="35">
        <f>IF(ISBLANK(TABELA3!B56),"-",TABELA3!B56)</f>
        <v>22.7</v>
      </c>
      <c r="I150" s="35">
        <f>IF(ISBLANK(TABELA4!B56),"-",TABELA4!B56)</f>
        <v>-15.9</v>
      </c>
      <c r="J150" s="35">
        <f>IF(ISBLANK(TABELA5!B56),"-",TABELA5!B56)</f>
        <v>4.7</v>
      </c>
      <c r="K150" s="76"/>
      <c r="L150" s="23"/>
      <c r="M150" s="23"/>
      <c r="N150" s="23"/>
    </row>
    <row r="151" spans="1:14" ht="24.95" customHeight="1" x14ac:dyDescent="0.2">
      <c r="A151" s="33">
        <v>2013</v>
      </c>
      <c r="B151" s="34">
        <f>IF(ISBLANK(TABELA1!B56),"-",TABELA1!B56)</f>
        <v>30490</v>
      </c>
      <c r="C151" s="34">
        <f>IF(ISBLANK(TABELA1!C56),"-",TABELA1!C56)</f>
        <v>164</v>
      </c>
      <c r="D151" s="34">
        <f>IF(ISBLANK(TABELA1!D56),"-",TABELA1!D56)</f>
        <v>692</v>
      </c>
      <c r="E151" s="34">
        <f>IF(ISBLANK(TABELA1!E56),"-",TABELA1!E56)</f>
        <v>-528</v>
      </c>
      <c r="F151" s="34">
        <f>IF(ISBLANK(TABELA1!F56),"-",TABELA1!F56)</f>
        <v>2</v>
      </c>
      <c r="G151" s="35">
        <f>IF(ISBLANK(TABELA2!B57),"-",TABELA2!B57)</f>
        <v>5.4</v>
      </c>
      <c r="H151" s="35">
        <f>IF(ISBLANK(TABELA3!B57),"-",TABELA3!B57)</f>
        <v>22.7</v>
      </c>
      <c r="I151" s="35">
        <f>IF(ISBLANK(TABELA4!B57),"-",TABELA4!B57)</f>
        <v>-17.3</v>
      </c>
      <c r="J151" s="35">
        <f>IF(ISBLANK(TABELA5!B57),"-",TABELA5!B57)</f>
        <v>12.2</v>
      </c>
      <c r="K151" s="76"/>
      <c r="L151" s="23"/>
      <c r="M151" s="23"/>
      <c r="N151" s="23"/>
    </row>
    <row r="152" spans="1:14" ht="24.95" customHeight="1" x14ac:dyDescent="0.2">
      <c r="A152" s="44">
        <v>2014</v>
      </c>
      <c r="B152" s="34">
        <f>IF(ISBLANK(TABELA1!B57),"-",TABELA1!B57)</f>
        <v>29948</v>
      </c>
      <c r="C152" s="34">
        <f>IF(ISBLANK(TABELA1!C57),"-",TABELA1!C57)</f>
        <v>205</v>
      </c>
      <c r="D152" s="34">
        <f>IF(ISBLANK(TABELA1!D57),"-",TABELA1!D57)</f>
        <v>714</v>
      </c>
      <c r="E152" s="34">
        <f>IF(ISBLANK(TABELA1!E57),"-",TABELA1!E57)</f>
        <v>-509</v>
      </c>
      <c r="F152" s="34">
        <f>IF(ISBLANK(TABELA1!F57),"-",TABELA1!F57)</f>
        <v>2</v>
      </c>
      <c r="G152" s="35">
        <f>IF(ISBLANK(TABELA2!B58),"-",TABELA2!B58)</f>
        <v>6.8</v>
      </c>
      <c r="H152" s="35">
        <f>IF(ISBLANK(TABELA3!B58),"-",TABELA3!B58)</f>
        <v>23.8</v>
      </c>
      <c r="I152" s="35">
        <f>IF(ISBLANK(TABELA4!B58),"-",TABELA4!B58)</f>
        <v>-17</v>
      </c>
      <c r="J152" s="35">
        <f>IF(ISBLANK(TABELA5!B58),"-",TABELA5!B58)</f>
        <v>9.8000000000000007</v>
      </c>
      <c r="K152" s="76"/>
      <c r="L152" s="23"/>
      <c r="M152" s="23"/>
      <c r="N152" s="23"/>
    </row>
    <row r="153" spans="1:14" ht="24.95" customHeight="1" x14ac:dyDescent="0.2">
      <c r="A153" s="44">
        <v>2015</v>
      </c>
      <c r="B153" s="34">
        <f>IF(ISBLANK(TABELA1!B58),"-",TABELA1!B58)</f>
        <v>29413</v>
      </c>
      <c r="C153" s="34">
        <f>IF(ISBLANK(TABELA1!C58),"-",TABELA1!C58)</f>
        <v>197</v>
      </c>
      <c r="D153" s="34">
        <f>IF(ISBLANK(TABELA1!D58),"-",TABELA1!D58)</f>
        <v>721</v>
      </c>
      <c r="E153" s="34">
        <f>IF(ISBLANK(TABELA1!E58),"-",TABELA1!E58)</f>
        <v>-524</v>
      </c>
      <c r="F153" s="34">
        <f>IF(ISBLANK(TABELA1!F58),"-",TABELA1!F58)</f>
        <v>3</v>
      </c>
      <c r="G153" s="35">
        <f>IF(ISBLANK(TABELA2!B59),"-",TABELA2!B59)</f>
        <v>6.7</v>
      </c>
      <c r="H153" s="35">
        <f>IF(ISBLANK(TABELA3!B59),"-",TABELA3!B59)</f>
        <v>24.5</v>
      </c>
      <c r="I153" s="35">
        <f>IF(ISBLANK(TABELA4!B59),"-",TABELA4!B59)</f>
        <v>-17.8</v>
      </c>
      <c r="J153" s="35">
        <f>IF(ISBLANK(TABELA5!B59),"-",TABELA5!B59)</f>
        <v>15.2</v>
      </c>
      <c r="K153" s="76"/>
      <c r="L153" s="23"/>
      <c r="M153" s="23"/>
      <c r="N153" s="23"/>
    </row>
    <row r="154" spans="1:14" ht="24.95" customHeight="1" x14ac:dyDescent="0.2">
      <c r="A154" s="44"/>
      <c r="B154" s="34"/>
      <c r="C154" s="34"/>
      <c r="D154" s="34"/>
      <c r="E154" s="34"/>
      <c r="F154" s="34"/>
      <c r="G154" s="35"/>
      <c r="H154" s="35"/>
      <c r="I154" s="35"/>
      <c r="J154" s="35"/>
      <c r="K154" s="76"/>
      <c r="L154" s="23"/>
      <c r="M154" s="23"/>
      <c r="N154" s="23"/>
    </row>
    <row r="155" spans="1:14" ht="24.95" customHeight="1" x14ac:dyDescent="0.2">
      <c r="A155" s="44">
        <v>2016</v>
      </c>
      <c r="B155" s="34">
        <f>IF(ISBLANK(TABELA1!B59),"-",TABELA1!B59)</f>
        <v>28896</v>
      </c>
      <c r="C155" s="34">
        <f>IF(ISBLANK(TABELA1!C59),"-",TABELA1!C59)</f>
        <v>228</v>
      </c>
      <c r="D155" s="34">
        <f>IF(ISBLANK(TABELA1!D59),"-",TABELA1!D59)</f>
        <v>629</v>
      </c>
      <c r="E155" s="34">
        <f>IF(ISBLANK(TABELA1!E59),"-",TABELA1!E59)</f>
        <v>-401</v>
      </c>
      <c r="F155" s="34">
        <f>IF(ISBLANK(TABELA1!F59),"-",TABELA1!F59)</f>
        <v>1</v>
      </c>
      <c r="G155" s="35">
        <f>IF(ISBLANK(TABELA2!B60),"-",TABELA2!B60)</f>
        <v>7.9</v>
      </c>
      <c r="H155" s="35">
        <f>IF(ISBLANK(TABELA3!B60),"-",TABELA3!B60)</f>
        <v>21.8</v>
      </c>
      <c r="I155" s="35">
        <f>IF(ISBLANK(TABELA4!B60),"-",TABELA4!B60)</f>
        <v>-13.9</v>
      </c>
      <c r="J155" s="35">
        <f>IF(ISBLANK(TABELA5!B60),"-",TABELA5!B60)</f>
        <v>4.4000000000000004</v>
      </c>
      <c r="K155" s="76"/>
      <c r="L155" s="23"/>
      <c r="M155" s="23"/>
      <c r="N155" s="23"/>
    </row>
    <row r="156" spans="1:14" ht="24.95" customHeight="1" x14ac:dyDescent="0.2">
      <c r="A156" s="44">
        <v>2017</v>
      </c>
      <c r="B156" s="34">
        <f>IF(ISBLANK(TABELA1!B60),"-",TABELA1!B60)</f>
        <v>28402</v>
      </c>
      <c r="C156" s="34">
        <f>IF(ISBLANK(TABELA1!C60),"-",TABELA1!C60)</f>
        <v>177</v>
      </c>
      <c r="D156" s="34">
        <f>IF(ISBLANK(TABELA1!D60),"-",TABELA1!D60)</f>
        <v>650</v>
      </c>
      <c r="E156" s="34">
        <f>IF(ISBLANK(TABELA1!E60),"-",TABELA1!E60)</f>
        <v>-473</v>
      </c>
      <c r="F156" s="34">
        <f>IF(ISBLANK(TABELA1!F60),"-",TABELA1!F60)</f>
        <v>1</v>
      </c>
      <c r="G156" s="35">
        <f>IF(ISBLANK(TABELA2!B61),"-",TABELA2!B61)</f>
        <v>6.2</v>
      </c>
      <c r="H156" s="35">
        <f>IF(ISBLANK(TABELA3!B61),"-",TABELA3!B61)</f>
        <v>22.9</v>
      </c>
      <c r="I156" s="35">
        <f>IF(ISBLANK(TABELA4!B61),"-",TABELA4!B61)</f>
        <v>-16.7</v>
      </c>
      <c r="J156" s="35">
        <f>IF(ISBLANK(TABELA5!B61),"-",TABELA5!B61)</f>
        <v>5.6</v>
      </c>
      <c r="K156" s="76"/>
      <c r="L156" s="23"/>
      <c r="M156" s="23"/>
      <c r="N156" s="23"/>
    </row>
    <row r="157" spans="1:14" ht="24.95" customHeight="1" x14ac:dyDescent="0.2">
      <c r="A157" s="44">
        <v>2018</v>
      </c>
      <c r="B157" s="34">
        <f>IF(ISBLANK(TABELA1!B61),"-",TABELA1!B61)</f>
        <v>27921</v>
      </c>
      <c r="C157" s="34">
        <f>IF(ISBLANK(TABELA1!C61),"-",TABELA1!C61)</f>
        <v>157</v>
      </c>
      <c r="D157" s="34">
        <f>IF(ISBLANK(TABELA1!D61),"-",TABELA1!D61)</f>
        <v>576</v>
      </c>
      <c r="E157" s="34">
        <f>IF(ISBLANK(TABELA1!E61),"-",TABELA1!E61)</f>
        <v>-419</v>
      </c>
      <c r="F157" s="34">
        <f>IF(ISBLANK(TABELA1!F61),"-",TABELA1!F61)</f>
        <v>2</v>
      </c>
      <c r="G157" s="35">
        <f>IF(ISBLANK(TABELA2!B62),"-",TABELA2!B62)</f>
        <v>5.6</v>
      </c>
      <c r="H157" s="35">
        <f>IF(ISBLANK(TABELA3!B62),"-",TABELA3!B62)</f>
        <v>20.6</v>
      </c>
      <c r="I157" s="35">
        <f>IF(ISBLANK(TABELA4!B62),"-",TABELA4!B62)</f>
        <v>-15</v>
      </c>
      <c r="J157" s="35">
        <f>IF(ISBLANK(TABELA5!B62),"-",TABELA5!B62)</f>
        <v>12.7</v>
      </c>
      <c r="K157" s="76"/>
      <c r="L157" s="23"/>
      <c r="M157" s="23"/>
      <c r="N157" s="23"/>
    </row>
    <row r="158" spans="1:14" ht="24.95" customHeight="1" x14ac:dyDescent="0.2">
      <c r="A158" s="44">
        <v>2019</v>
      </c>
      <c r="B158" s="34">
        <f>IF(ISBLANK(TABELA1!B62),"-",TABELA1!B62)</f>
        <v>27476</v>
      </c>
      <c r="C158" s="34">
        <f>IF(ISBLANK(TABELA1!C62),"-",TABELA1!C62)</f>
        <v>192</v>
      </c>
      <c r="D158" s="34">
        <f>IF(ISBLANK(TABELA1!D62),"-",TABELA1!D62)</f>
        <v>610</v>
      </c>
      <c r="E158" s="34">
        <f>IF(ISBLANK(TABELA1!E62),"-",TABELA1!E62)</f>
        <v>-418</v>
      </c>
      <c r="F158" s="34">
        <f>IF(ISBLANK(TABELA1!F62),"-",TABELA1!F62)</f>
        <v>0</v>
      </c>
      <c r="G158" s="35">
        <f>IF(ISBLANK(TABELA2!B63),"-",TABELA2!B63)</f>
        <v>7</v>
      </c>
      <c r="H158" s="35">
        <f>IF(ISBLANK(TABELA3!B63),"-",TABELA3!B63)</f>
        <v>22.2</v>
      </c>
      <c r="I158" s="35">
        <f>IF(ISBLANK(TABELA4!B63),"-",TABELA4!B63)</f>
        <v>-15.2</v>
      </c>
      <c r="J158" s="35">
        <f>IF(ISBLANK(TABELA5!B63),"-",TABELA5!B63)</f>
        <v>0</v>
      </c>
      <c r="K158" s="76"/>
      <c r="L158" s="23"/>
      <c r="M158" s="23"/>
      <c r="N158" s="23"/>
    </row>
    <row r="159" spans="1:14" ht="24.95" customHeight="1" x14ac:dyDescent="0.2">
      <c r="A159" s="44">
        <v>2020</v>
      </c>
      <c r="B159" s="34">
        <f>IF(ISBLANK(TABELA1!B63),"-",TABELA1!B63)</f>
        <v>27005</v>
      </c>
      <c r="C159" s="34">
        <f>IF(ISBLANK(TABELA1!C63),"-",TABELA1!C63)</f>
        <v>170</v>
      </c>
      <c r="D159" s="34">
        <f>IF(ISBLANK(TABELA1!D63),"-",TABELA1!D63)</f>
        <v>634</v>
      </c>
      <c r="E159" s="34">
        <f>IF(ISBLANK(TABELA1!E63),"-",TABELA1!E63)</f>
        <v>-464</v>
      </c>
      <c r="F159" s="34">
        <f>IF(ISBLANK(TABELA1!F63),"-",TABELA1!F63)</f>
        <v>1</v>
      </c>
      <c r="G159" s="35">
        <f>IF(ISBLANK(TABELA2!B64),"-",TABELA2!B64)</f>
        <v>6.3</v>
      </c>
      <c r="H159" s="35">
        <f>IF(ISBLANK(TABELA3!B64),"-",TABELA3!B64)</f>
        <v>23.5</v>
      </c>
      <c r="I159" s="35">
        <f>IF(ISBLANK(TABELA4!B64),"-",TABELA4!B64)</f>
        <v>-17.2</v>
      </c>
      <c r="J159" s="35">
        <f>IF(ISBLANK(TABELA5!B64),"-",TABELA5!B64)</f>
        <v>5.9</v>
      </c>
      <c r="K159" s="76"/>
      <c r="L159" s="23"/>
      <c r="M159" s="23"/>
      <c r="N159" s="23"/>
    </row>
    <row r="160" spans="1:14" ht="24.95" customHeight="1" x14ac:dyDescent="0.2">
      <c r="A160" s="44"/>
      <c r="B160" s="34"/>
      <c r="C160" s="34"/>
      <c r="D160" s="34"/>
      <c r="E160" s="34"/>
      <c r="F160" s="34"/>
      <c r="G160" s="35"/>
      <c r="H160" s="35"/>
      <c r="I160" s="35"/>
      <c r="J160" s="35"/>
      <c r="K160" s="76"/>
      <c r="L160" s="23"/>
      <c r="M160" s="23"/>
      <c r="N160" s="23"/>
    </row>
    <row r="161" spans="1:14" ht="24.95" customHeight="1" x14ac:dyDescent="0.2">
      <c r="A161" s="44">
        <v>2021</v>
      </c>
      <c r="B161" s="34">
        <f>IF(ISBLANK(TABELA1!B64),"-",TABELA1!B64)</f>
        <v>26382</v>
      </c>
      <c r="C161" s="34">
        <f>IF(ISBLANK(TABELA1!C64),"-",TABELA1!C64)</f>
        <v>139</v>
      </c>
      <c r="D161" s="34">
        <f>IF(ISBLANK(TABELA1!D64),"-",TABELA1!D64)</f>
        <v>847</v>
      </c>
      <c r="E161" s="34">
        <f>IF(ISBLANK(TABELA1!E64),"-",TABELA1!E64)</f>
        <v>-708</v>
      </c>
      <c r="F161" s="34">
        <f>IF(ISBLANK(TABELA1!F64),"-",TABELA1!F64)</f>
        <v>1</v>
      </c>
      <c r="G161" s="35">
        <f>IF(ISBLANK(TABELA2!B65),"-",TABELA2!B65)</f>
        <v>5.3</v>
      </c>
      <c r="H161" s="35">
        <f>IF(ISBLANK(TABELA3!B65),"-",TABELA3!B65)</f>
        <v>32.1</v>
      </c>
      <c r="I161" s="35">
        <f>IF(ISBLANK(TABELA4!B65),"-",TABELA4!B65)</f>
        <v>-26.8</v>
      </c>
      <c r="J161" s="35">
        <f>IF(ISBLANK(TABELA5!B65),"-",TABELA5!B65)</f>
        <v>7.2</v>
      </c>
      <c r="K161" s="76"/>
      <c r="L161" s="23"/>
      <c r="M161" s="23"/>
      <c r="N161" s="23"/>
    </row>
    <row r="162" spans="1:14" ht="24.95" customHeight="1" x14ac:dyDescent="0.2">
      <c r="A162" s="44">
        <v>2022</v>
      </c>
      <c r="B162" s="34">
        <f>IF(ISBLANK(TABELA1!B65),"-",TABELA1!B65)</f>
        <v>25469</v>
      </c>
      <c r="C162" s="34">
        <f>IF(ISBLANK(TABELA1!C65),"-",TABELA1!C65)</f>
        <v>157</v>
      </c>
      <c r="D162" s="34">
        <f>IF(ISBLANK(TABELA1!D65),"-",TABELA1!D65)</f>
        <v>621</v>
      </c>
      <c r="E162" s="34">
        <f>IF(ISBLANK(TABELA1!E65),"-",TABELA1!E65)</f>
        <v>-464</v>
      </c>
      <c r="F162" s="34">
        <f>IF(ISBLANK(TABELA1!F65),"-",TABELA1!F65)</f>
        <v>0</v>
      </c>
      <c r="G162" s="35">
        <f>IF(ISBLANK(TABELA2!B66),"-",TABELA2!B66)</f>
        <v>6.2</v>
      </c>
      <c r="H162" s="35">
        <f>IF(ISBLANK(TABELA3!B66),"-",TABELA3!B66)</f>
        <v>24.4</v>
      </c>
      <c r="I162" s="35">
        <f>IF(ISBLANK(TABELA4!B66),"-",TABELA4!B66)</f>
        <v>-18.2</v>
      </c>
      <c r="J162" s="35">
        <f>IF(ISBLANK(TABELA5!B66),"-",TABELA5!B66)</f>
        <v>0</v>
      </c>
      <c r="K162" s="76"/>
      <c r="L162" s="23"/>
      <c r="M162" s="23"/>
      <c r="N162" s="23"/>
    </row>
    <row r="163" spans="1:14" ht="24.95" customHeight="1" x14ac:dyDescent="0.2">
      <c r="A163" s="36">
        <v>2023</v>
      </c>
      <c r="B163" s="37">
        <f>IF(ISBLANK(TABELA1!B66),"-",TABELA1!B66)</f>
        <v>25024</v>
      </c>
      <c r="C163" s="37">
        <f>IF(ISBLANK(TABELA1!C66),"-",TABELA1!C66)</f>
        <v>155</v>
      </c>
      <c r="D163" s="37">
        <f>IF(ISBLANK(TABELA1!D66),"-",TABELA1!D66)</f>
        <v>547</v>
      </c>
      <c r="E163" s="37">
        <f>IF(ISBLANK(TABELA1!E66),"-",TABELA1!E66)</f>
        <v>-392</v>
      </c>
      <c r="F163" s="37">
        <f>IF(ISBLANK(TABELA1!F66),"-",TABELA1!F66)</f>
        <v>0</v>
      </c>
      <c r="G163" s="38">
        <f>IF(ISBLANK(TABELA2!B67),"-",TABELA2!B67)</f>
        <v>6.2</v>
      </c>
      <c r="H163" s="38">
        <f>IF(ISBLANK(TABELA3!B67),"-",TABELA3!B67)</f>
        <v>21.9</v>
      </c>
      <c r="I163" s="38">
        <f>IF(ISBLANK(TABELA4!B67),"-",TABELA4!B67)</f>
        <v>-15.7</v>
      </c>
      <c r="J163" s="38">
        <f>IF(ISBLANK(TABELA5!B67),"-",TABELA5!B67)</f>
        <v>0</v>
      </c>
      <c r="K163" s="76"/>
      <c r="L163" s="23"/>
      <c r="M163" s="23"/>
      <c r="N163" s="23"/>
    </row>
    <row r="164" spans="1:14" ht="24.95" customHeight="1" x14ac:dyDescent="0.2">
      <c r="A164" s="79" t="s">
        <v>834</v>
      </c>
      <c r="B164" s="79"/>
      <c r="C164" s="79"/>
      <c r="D164" s="79"/>
      <c r="E164" s="23"/>
      <c r="F164" s="23"/>
      <c r="G164" s="23"/>
      <c r="H164" s="23"/>
      <c r="I164" s="23"/>
      <c r="J164" s="23"/>
      <c r="K164" s="23"/>
      <c r="L164" s="23"/>
      <c r="M164" s="23"/>
      <c r="N164" s="23"/>
    </row>
    <row r="165" spans="1:14" ht="24.95" customHeight="1" x14ac:dyDescent="0.4">
      <c r="A165" s="40" t="s">
        <v>715</v>
      </c>
      <c r="B165" s="39"/>
      <c r="C165" s="39"/>
      <c r="D165" s="39"/>
      <c r="E165" s="39"/>
      <c r="F165" s="39"/>
      <c r="G165" s="39"/>
      <c r="H165" s="39"/>
      <c r="I165" s="39"/>
      <c r="J165" s="39"/>
      <c r="K165" s="39"/>
      <c r="L165" s="23"/>
      <c r="M165" s="23"/>
      <c r="N165" s="23"/>
    </row>
    <row r="166" spans="1:14" ht="24.95" customHeight="1" x14ac:dyDescent="0.3">
      <c r="A166" s="39"/>
      <c r="B166" s="39"/>
      <c r="C166" s="39"/>
      <c r="D166" s="39"/>
      <c r="E166" s="39"/>
      <c r="F166" s="39"/>
      <c r="G166" s="39"/>
      <c r="H166" s="39"/>
      <c r="I166" s="39"/>
      <c r="J166" s="39"/>
      <c r="K166" s="39"/>
      <c r="L166" s="23"/>
      <c r="M166" s="23"/>
      <c r="N166" s="23"/>
    </row>
    <row r="167" spans="1:14" ht="123" customHeight="1" x14ac:dyDescent="0.2">
      <c r="A167" s="88" t="s">
        <v>736</v>
      </c>
      <c r="B167" s="88"/>
      <c r="C167" s="88"/>
      <c r="D167" s="88"/>
      <c r="E167" s="88"/>
      <c r="F167" s="88"/>
      <c r="G167" s="88"/>
      <c r="H167" s="88"/>
      <c r="I167" s="88"/>
      <c r="J167" s="88"/>
      <c r="K167" s="88"/>
      <c r="L167" s="23"/>
      <c r="M167" s="23"/>
      <c r="N167" s="23"/>
    </row>
    <row r="168" spans="1:14" ht="81" customHeight="1" x14ac:dyDescent="0.2">
      <c r="A168" s="88" t="s">
        <v>716</v>
      </c>
      <c r="B168" s="88"/>
      <c r="C168" s="88"/>
      <c r="D168" s="88"/>
      <c r="E168" s="88"/>
      <c r="F168" s="88"/>
      <c r="G168" s="88"/>
      <c r="H168" s="88"/>
      <c r="I168" s="88"/>
      <c r="J168" s="88"/>
      <c r="K168" s="88"/>
      <c r="L168" s="23"/>
      <c r="M168" s="23"/>
      <c r="N168" s="23"/>
    </row>
    <row r="169" spans="1:14" ht="80.25" customHeight="1" x14ac:dyDescent="0.2">
      <c r="A169" s="88" t="s">
        <v>717</v>
      </c>
      <c r="B169" s="89"/>
      <c r="C169" s="89"/>
      <c r="D169" s="89"/>
      <c r="E169" s="89"/>
      <c r="F169" s="89"/>
      <c r="G169" s="89"/>
      <c r="H169" s="89"/>
      <c r="I169" s="89"/>
      <c r="J169" s="89"/>
      <c r="K169" s="89"/>
      <c r="L169" s="23"/>
      <c r="M169" s="23"/>
      <c r="N169" s="23"/>
    </row>
    <row r="170" spans="1:14" ht="60" customHeight="1" x14ac:dyDescent="0.2">
      <c r="A170" s="88" t="s">
        <v>718</v>
      </c>
      <c r="B170" s="88"/>
      <c r="C170" s="88"/>
      <c r="D170" s="88"/>
      <c r="E170" s="88"/>
      <c r="F170" s="88"/>
      <c r="G170" s="88"/>
      <c r="H170" s="88"/>
      <c r="I170" s="88"/>
      <c r="J170" s="88"/>
      <c r="K170" s="88"/>
      <c r="L170" s="23"/>
      <c r="M170" s="23"/>
      <c r="N170" s="23"/>
    </row>
    <row r="171" spans="1:14" ht="80.25" customHeight="1" x14ac:dyDescent="0.2">
      <c r="A171" s="88" t="s">
        <v>719</v>
      </c>
      <c r="B171" s="88"/>
      <c r="C171" s="88"/>
      <c r="D171" s="88"/>
      <c r="E171" s="88"/>
      <c r="F171" s="88"/>
      <c r="G171" s="88"/>
      <c r="H171" s="88"/>
      <c r="I171" s="88"/>
      <c r="J171" s="88"/>
      <c r="K171" s="88"/>
      <c r="L171" s="23"/>
      <c r="M171" s="23"/>
      <c r="N171" s="23"/>
    </row>
    <row r="172" spans="1:14" ht="81" customHeight="1" x14ac:dyDescent="0.2">
      <c r="A172" s="90" t="s">
        <v>737</v>
      </c>
      <c r="B172" s="88"/>
      <c r="C172" s="88"/>
      <c r="D172" s="88"/>
      <c r="E172" s="88"/>
      <c r="F172" s="88"/>
      <c r="G172" s="88"/>
      <c r="H172" s="88"/>
      <c r="I172" s="88"/>
      <c r="J172" s="88"/>
      <c r="K172" s="88"/>
      <c r="L172" s="23"/>
      <c r="M172" s="23"/>
      <c r="N172" s="23"/>
    </row>
    <row r="173" spans="1:14" ht="80.25" customHeight="1" x14ac:dyDescent="0.2">
      <c r="A173" s="88" t="s">
        <v>738</v>
      </c>
      <c r="B173" s="88"/>
      <c r="C173" s="88"/>
      <c r="D173" s="88"/>
      <c r="E173" s="88"/>
      <c r="F173" s="88"/>
      <c r="G173" s="88"/>
      <c r="H173" s="88"/>
      <c r="I173" s="88"/>
      <c r="J173" s="88"/>
      <c r="K173" s="88"/>
      <c r="L173" s="23"/>
      <c r="M173" s="23"/>
      <c r="N173" s="23"/>
    </row>
    <row r="174" spans="1:14" ht="95.25" customHeight="1" x14ac:dyDescent="0.2">
      <c r="A174" s="88" t="s">
        <v>739</v>
      </c>
      <c r="B174" s="88"/>
      <c r="C174" s="88"/>
      <c r="D174" s="88"/>
      <c r="E174" s="88"/>
      <c r="F174" s="88"/>
      <c r="G174" s="88"/>
      <c r="H174" s="88"/>
      <c r="I174" s="88"/>
      <c r="J174" s="88"/>
      <c r="K174" s="88"/>
      <c r="L174" s="23"/>
      <c r="M174" s="23"/>
      <c r="N174" s="23"/>
    </row>
    <row r="175" spans="1:14" ht="108" customHeight="1" x14ac:dyDescent="0.2">
      <c r="A175" s="88" t="s">
        <v>720</v>
      </c>
      <c r="B175" s="88"/>
      <c r="C175" s="88"/>
      <c r="D175" s="88"/>
      <c r="E175" s="88"/>
      <c r="F175" s="88"/>
      <c r="G175" s="88"/>
      <c r="H175" s="88"/>
      <c r="I175" s="88"/>
      <c r="J175" s="88"/>
      <c r="K175" s="88"/>
      <c r="L175" s="23"/>
      <c r="M175" s="23"/>
      <c r="N175" s="23"/>
    </row>
    <row r="176" spans="1:14" ht="24.95" customHeight="1" x14ac:dyDescent="0.2">
      <c r="A176" s="23"/>
      <c r="B176" s="23"/>
      <c r="C176" s="24"/>
      <c r="D176" s="24"/>
      <c r="E176" s="23"/>
      <c r="F176" s="23"/>
      <c r="G176" s="23"/>
      <c r="H176" s="23"/>
      <c r="I176" s="23"/>
      <c r="J176" s="23"/>
      <c r="K176" s="23"/>
      <c r="L176" s="23"/>
      <c r="M176" s="23"/>
      <c r="N176" s="23"/>
    </row>
    <row r="177" spans="1:14" ht="24.95" customHeight="1" x14ac:dyDescent="0.2">
      <c r="A177" s="23"/>
      <c r="B177" s="23"/>
      <c r="C177" s="24"/>
      <c r="D177" s="24"/>
      <c r="E177" s="23"/>
      <c r="F177" s="23"/>
      <c r="G177" s="23"/>
      <c r="H177" s="23"/>
      <c r="I177" s="23"/>
      <c r="J177" s="23"/>
      <c r="K177" s="23"/>
      <c r="L177" s="23"/>
      <c r="M177" s="23"/>
      <c r="N177" s="23"/>
    </row>
    <row r="178" spans="1:14" ht="24.95" customHeight="1" x14ac:dyDescent="0.2">
      <c r="A178" s="23"/>
      <c r="B178" s="23"/>
      <c r="C178" s="24"/>
      <c r="D178" s="24"/>
      <c r="E178" s="23"/>
      <c r="F178" s="23"/>
      <c r="G178" s="23"/>
      <c r="H178" s="23"/>
      <c r="I178" s="23"/>
      <c r="J178" s="23"/>
      <c r="K178" s="23"/>
      <c r="L178" s="23"/>
      <c r="M178" s="23"/>
      <c r="N178" s="23"/>
    </row>
    <row r="179" spans="1:14" ht="24.95" customHeight="1" x14ac:dyDescent="0.2">
      <c r="A179" s="23"/>
      <c r="B179" s="23"/>
      <c r="C179" s="24"/>
      <c r="D179" s="24"/>
      <c r="E179" s="23"/>
      <c r="F179" s="23"/>
      <c r="G179" s="23"/>
      <c r="H179" s="23"/>
      <c r="I179" s="23"/>
      <c r="J179" s="23"/>
      <c r="K179" s="23"/>
      <c r="L179" s="23"/>
      <c r="M179" s="23"/>
      <c r="N179" s="23"/>
    </row>
    <row r="180" spans="1:14" ht="24.95" customHeight="1" x14ac:dyDescent="0.4">
      <c r="A180" s="23"/>
      <c r="B180" s="83" t="s">
        <v>752</v>
      </c>
      <c r="C180" s="83"/>
      <c r="D180" s="83"/>
      <c r="E180" s="83"/>
      <c r="F180" s="83"/>
      <c r="G180" s="83"/>
      <c r="H180" s="23"/>
      <c r="I180" s="23"/>
      <c r="J180" s="23"/>
      <c r="K180" s="23"/>
      <c r="L180" s="23"/>
      <c r="M180" s="23"/>
      <c r="N180" s="23"/>
    </row>
    <row r="181" spans="1:14" ht="24.95" customHeight="1" x14ac:dyDescent="0.4">
      <c r="A181" s="23"/>
      <c r="B181" s="73"/>
      <c r="C181" s="73"/>
      <c r="D181" s="73"/>
      <c r="E181" s="73"/>
      <c r="F181" s="73"/>
      <c r="G181" s="73"/>
      <c r="H181" s="23"/>
      <c r="I181" s="23"/>
      <c r="J181" s="23"/>
      <c r="K181" s="23"/>
      <c r="L181" s="23"/>
      <c r="M181" s="23"/>
      <c r="N181" s="23"/>
    </row>
    <row r="182" spans="1:14" ht="24.95" customHeight="1" x14ac:dyDescent="0.4">
      <c r="A182" s="23"/>
      <c r="B182" s="73"/>
      <c r="C182" s="73"/>
      <c r="D182" s="73"/>
      <c r="E182" s="73"/>
      <c r="F182" s="73"/>
      <c r="G182" s="73"/>
      <c r="H182" s="23"/>
      <c r="I182" s="23"/>
      <c r="J182" s="23"/>
      <c r="K182" s="23"/>
      <c r="L182" s="23"/>
      <c r="M182" s="23"/>
      <c r="N182" s="23"/>
    </row>
    <row r="183" spans="1:14" ht="24.95" customHeight="1" x14ac:dyDescent="0.4">
      <c r="A183" s="23"/>
      <c r="B183" s="73"/>
      <c r="C183" s="21" t="s">
        <v>753</v>
      </c>
      <c r="D183" s="73"/>
      <c r="E183" s="73"/>
      <c r="F183" s="73"/>
      <c r="G183" s="73"/>
      <c r="H183" s="23"/>
      <c r="I183" s="23"/>
      <c r="J183" s="23"/>
      <c r="K183" s="23"/>
      <c r="L183" s="23"/>
      <c r="M183" s="23"/>
      <c r="N183" s="23"/>
    </row>
    <row r="184" spans="1:14" ht="24.95" customHeight="1" x14ac:dyDescent="0.4">
      <c r="A184" s="23"/>
      <c r="B184" s="73"/>
      <c r="C184" s="77" t="s">
        <v>754</v>
      </c>
      <c r="D184" s="73"/>
      <c r="E184" s="73"/>
      <c r="F184" s="73"/>
      <c r="G184" s="73"/>
      <c r="H184" s="23"/>
      <c r="I184" s="23"/>
      <c r="J184" s="23"/>
      <c r="K184" s="23"/>
      <c r="L184" s="23"/>
      <c r="M184" s="23"/>
      <c r="N184" s="23"/>
    </row>
    <row r="185" spans="1:14" ht="24.95" customHeight="1" x14ac:dyDescent="0.4">
      <c r="A185" s="23"/>
      <c r="B185" s="73"/>
      <c r="C185" s="73"/>
      <c r="D185" s="73"/>
      <c r="E185" s="73"/>
      <c r="F185" s="73"/>
      <c r="G185" s="73"/>
      <c r="H185" s="23"/>
      <c r="I185" s="23"/>
      <c r="J185" s="23"/>
      <c r="K185" s="23"/>
      <c r="L185" s="23"/>
      <c r="M185" s="23"/>
      <c r="N185" s="23"/>
    </row>
    <row r="186" spans="1:14" ht="24.95" customHeight="1" x14ac:dyDescent="0.2">
      <c r="A186" s="23"/>
      <c r="B186" s="23"/>
      <c r="C186" s="24"/>
      <c r="D186" s="24"/>
      <c r="E186" s="23"/>
      <c r="F186" s="23"/>
      <c r="G186" s="23"/>
      <c r="H186" s="23"/>
      <c r="I186" s="23"/>
      <c r="J186" s="23"/>
      <c r="K186" s="23"/>
      <c r="L186" s="23"/>
      <c r="M186" s="23"/>
      <c r="N186" s="23"/>
    </row>
    <row r="187" spans="1:14" ht="24.95" customHeight="1" x14ac:dyDescent="0.3">
      <c r="A187" s="23"/>
      <c r="B187" s="23"/>
      <c r="C187" s="46" t="s">
        <v>755</v>
      </c>
      <c r="E187" s="23"/>
      <c r="F187" s="23"/>
      <c r="G187" s="23"/>
      <c r="H187" s="23"/>
      <c r="I187" s="23"/>
      <c r="J187" s="23"/>
      <c r="K187" s="23"/>
      <c r="L187" s="23"/>
      <c r="M187" s="23"/>
      <c r="N187" s="23"/>
    </row>
    <row r="188" spans="1:14" ht="24.95" customHeight="1" x14ac:dyDescent="0.3">
      <c r="A188" s="23"/>
      <c r="B188" s="23"/>
      <c r="C188" s="71" t="s">
        <v>735</v>
      </c>
      <c r="E188" s="23"/>
      <c r="F188" s="23"/>
      <c r="G188" s="23"/>
      <c r="H188" s="23"/>
      <c r="I188" s="23"/>
      <c r="J188" s="23"/>
      <c r="K188" s="23"/>
      <c r="L188" s="23"/>
      <c r="M188" s="23"/>
      <c r="N188" s="23"/>
    </row>
    <row r="189" spans="1:14" ht="24.95" customHeight="1" x14ac:dyDescent="0.2">
      <c r="A189" s="23"/>
      <c r="B189" s="23"/>
      <c r="C189" s="24"/>
      <c r="D189" s="45"/>
      <c r="E189" s="23"/>
      <c r="F189" s="23"/>
      <c r="G189" s="23"/>
      <c r="H189" s="23"/>
      <c r="I189" s="23"/>
      <c r="J189" s="23"/>
      <c r="K189" s="23"/>
      <c r="L189" s="23"/>
      <c r="M189" s="23"/>
      <c r="N189" s="23"/>
    </row>
    <row r="190" spans="1:14" ht="24.95" customHeight="1" x14ac:dyDescent="0.2">
      <c r="A190" s="23"/>
      <c r="B190" s="23"/>
      <c r="C190" s="24"/>
      <c r="E190" s="23"/>
      <c r="F190" s="23"/>
      <c r="G190" s="23"/>
      <c r="H190" s="23"/>
      <c r="I190" s="23"/>
      <c r="J190" s="23"/>
      <c r="K190" s="23"/>
      <c r="L190" s="23"/>
      <c r="M190" s="23"/>
      <c r="N190" s="23"/>
    </row>
    <row r="191" spans="1:14" ht="24.95" customHeight="1" x14ac:dyDescent="0.3">
      <c r="A191" s="23"/>
      <c r="B191" s="23"/>
      <c r="C191" s="46" t="s">
        <v>756</v>
      </c>
      <c r="E191" s="23"/>
      <c r="F191" s="23"/>
      <c r="G191" s="23"/>
      <c r="H191" s="23"/>
      <c r="I191" s="23"/>
      <c r="J191" s="23"/>
      <c r="K191" s="23"/>
      <c r="L191" s="23"/>
      <c r="M191" s="23"/>
      <c r="N191" s="23"/>
    </row>
    <row r="192" spans="1:14" ht="24.95" customHeight="1" x14ac:dyDescent="0.3">
      <c r="A192" s="23"/>
      <c r="B192" s="23"/>
      <c r="C192" s="71" t="s">
        <v>734</v>
      </c>
      <c r="D192" s="24"/>
      <c r="E192" s="23"/>
      <c r="F192" s="23"/>
      <c r="G192" s="23"/>
      <c r="H192" s="23"/>
      <c r="I192" s="23"/>
      <c r="J192" s="23"/>
      <c r="K192" s="23"/>
      <c r="L192" s="23"/>
      <c r="M192" s="23"/>
      <c r="N192" s="23"/>
    </row>
    <row r="193" spans="1:14" ht="24.95" customHeight="1" x14ac:dyDescent="0.2">
      <c r="A193" s="23"/>
      <c r="B193" s="23"/>
      <c r="C193" s="24"/>
      <c r="D193" s="24"/>
      <c r="E193" s="23"/>
      <c r="F193" s="23"/>
      <c r="G193" s="23"/>
      <c r="H193" s="23"/>
      <c r="I193" s="23"/>
      <c r="J193" s="23"/>
      <c r="K193" s="23"/>
      <c r="L193" s="23"/>
      <c r="M193" s="23"/>
      <c r="N193" s="23"/>
    </row>
    <row r="194" spans="1:14" ht="24.95" customHeight="1" x14ac:dyDescent="0.2">
      <c r="A194" s="23"/>
      <c r="B194" s="23"/>
      <c r="C194" s="24"/>
      <c r="D194" s="24"/>
      <c r="E194" s="23"/>
      <c r="F194" s="23"/>
      <c r="G194" s="23"/>
      <c r="H194" s="23"/>
      <c r="I194" s="23"/>
      <c r="J194" s="23"/>
      <c r="K194" s="23"/>
      <c r="L194" s="23"/>
      <c r="M194" s="23"/>
      <c r="N194" s="23"/>
    </row>
    <row r="195" spans="1:14" ht="24.95" customHeight="1" x14ac:dyDescent="0.3">
      <c r="A195" s="23"/>
      <c r="B195" s="23"/>
      <c r="C195" s="47" t="s">
        <v>733</v>
      </c>
      <c r="D195" s="24"/>
      <c r="E195" s="23"/>
      <c r="F195" s="23"/>
      <c r="G195" s="23"/>
      <c r="H195" s="23"/>
      <c r="I195" s="23"/>
      <c r="J195" s="23"/>
      <c r="K195" s="23"/>
      <c r="L195" s="23"/>
      <c r="M195" s="23"/>
      <c r="N195" s="23"/>
    </row>
    <row r="196" spans="1:14" ht="24.95" customHeight="1" x14ac:dyDescent="0.3">
      <c r="A196" s="23"/>
      <c r="B196" s="23"/>
      <c r="C196" s="71" t="s">
        <v>699</v>
      </c>
      <c r="D196" s="24"/>
      <c r="E196" s="23"/>
      <c r="F196" s="23"/>
      <c r="G196" s="23"/>
      <c r="H196" s="23"/>
      <c r="I196" s="23"/>
      <c r="J196" s="23"/>
      <c r="K196" s="23"/>
      <c r="L196" s="23"/>
      <c r="M196" s="23"/>
      <c r="N196" s="23"/>
    </row>
    <row r="197" spans="1:14" ht="24.95" customHeight="1" x14ac:dyDescent="0.2">
      <c r="A197" s="23"/>
      <c r="B197" s="23"/>
      <c r="C197" s="24"/>
      <c r="D197" s="24"/>
      <c r="E197" s="23"/>
      <c r="F197" s="23"/>
      <c r="G197" s="23"/>
      <c r="H197" s="23"/>
      <c r="I197" s="23"/>
      <c r="J197" s="23"/>
      <c r="K197" s="23"/>
      <c r="L197" s="23"/>
      <c r="M197" s="23"/>
      <c r="N197" s="23"/>
    </row>
    <row r="198" spans="1:14" ht="24.95" customHeight="1" x14ac:dyDescent="0.2">
      <c r="A198" s="23"/>
      <c r="B198" s="23"/>
      <c r="C198" s="24"/>
      <c r="D198" s="24"/>
      <c r="E198" s="23"/>
      <c r="F198" s="23"/>
      <c r="G198" s="23"/>
      <c r="H198" s="23"/>
      <c r="I198" s="23"/>
      <c r="J198" s="23"/>
      <c r="K198" s="23"/>
      <c r="L198" s="23"/>
      <c r="M198" s="23"/>
      <c r="N198" s="23"/>
    </row>
    <row r="199" spans="1:14" ht="24.95" customHeight="1" x14ac:dyDescent="0.2">
      <c r="A199" s="23"/>
      <c r="B199" s="23"/>
      <c r="C199" s="24"/>
      <c r="D199" s="24"/>
      <c r="E199" s="23"/>
      <c r="F199" s="23"/>
      <c r="G199" s="23"/>
      <c r="H199" s="23"/>
      <c r="I199" s="23"/>
      <c r="J199" s="23"/>
      <c r="K199" s="23"/>
      <c r="L199" s="23"/>
      <c r="M199" s="23"/>
      <c r="N199" s="23"/>
    </row>
    <row r="200" spans="1:14" ht="24.95" customHeight="1" x14ac:dyDescent="0.2">
      <c r="A200" s="23"/>
      <c r="B200" s="23"/>
      <c r="C200" s="24"/>
      <c r="D200" s="24"/>
      <c r="E200" s="23"/>
      <c r="F200" s="23"/>
      <c r="G200" s="23"/>
      <c r="H200" s="23"/>
      <c r="I200" s="23"/>
      <c r="J200" s="23"/>
      <c r="K200" s="23"/>
      <c r="L200" s="23"/>
      <c r="M200" s="23"/>
      <c r="N200" s="23"/>
    </row>
    <row r="201" spans="1:14" ht="24.95" customHeight="1" x14ac:dyDescent="0.2">
      <c r="A201" s="23"/>
      <c r="B201" s="23"/>
      <c r="C201" s="24"/>
      <c r="D201" s="24"/>
      <c r="E201" s="23"/>
      <c r="F201" s="23"/>
      <c r="G201" s="23"/>
      <c r="H201" s="23"/>
      <c r="I201" s="23"/>
      <c r="J201" s="23"/>
      <c r="K201" s="23"/>
      <c r="L201" s="23"/>
      <c r="M201" s="23"/>
      <c r="N201" s="23"/>
    </row>
    <row r="202" spans="1:14" ht="24.95" customHeight="1" x14ac:dyDescent="0.2">
      <c r="A202" s="23"/>
      <c r="B202" s="23"/>
      <c r="C202" s="24"/>
      <c r="D202" s="24"/>
      <c r="E202" s="23"/>
      <c r="F202" s="23"/>
      <c r="G202" s="23"/>
      <c r="H202" s="23"/>
      <c r="I202" s="23"/>
      <c r="J202" s="23"/>
      <c r="K202" s="23"/>
      <c r="L202" s="23"/>
      <c r="M202" s="23"/>
      <c r="N202" s="23"/>
    </row>
    <row r="203" spans="1:14" ht="24.95" customHeight="1" x14ac:dyDescent="0.2">
      <c r="A203" s="23"/>
      <c r="B203" s="23"/>
      <c r="C203" s="24"/>
      <c r="D203" s="24"/>
      <c r="E203" s="23"/>
      <c r="F203" s="23"/>
      <c r="G203" s="23"/>
      <c r="H203" s="23"/>
      <c r="I203" s="23"/>
      <c r="J203" s="23"/>
      <c r="K203" s="23"/>
      <c r="L203" s="23"/>
      <c r="M203" s="23"/>
      <c r="N203" s="23"/>
    </row>
    <row r="204" spans="1:14" ht="24.95" customHeight="1" x14ac:dyDescent="0.2">
      <c r="A204" s="23"/>
      <c r="B204" s="23"/>
      <c r="C204" s="24"/>
      <c r="D204" s="24"/>
      <c r="E204" s="23"/>
      <c r="F204" s="23"/>
      <c r="G204" s="23"/>
      <c r="H204" s="23"/>
      <c r="I204" s="23"/>
      <c r="J204" s="23"/>
      <c r="K204" s="23"/>
      <c r="L204" s="23"/>
      <c r="M204" s="23"/>
      <c r="N204" s="23"/>
    </row>
    <row r="205" spans="1:14" ht="24.95" customHeight="1" x14ac:dyDescent="0.2">
      <c r="A205" s="23"/>
      <c r="B205" s="23"/>
      <c r="C205" s="24"/>
      <c r="D205" s="24"/>
      <c r="E205" s="23"/>
      <c r="F205" s="23"/>
      <c r="G205" s="23"/>
      <c r="H205" s="23"/>
      <c r="I205" s="23"/>
      <c r="J205" s="23"/>
      <c r="K205" s="23"/>
      <c r="L205" s="23"/>
      <c r="M205" s="23"/>
      <c r="N205" s="23"/>
    </row>
    <row r="206" spans="1:14" ht="24.95" customHeight="1" x14ac:dyDescent="0.2">
      <c r="A206" s="23"/>
      <c r="B206" s="23"/>
      <c r="C206" s="24"/>
      <c r="D206" s="24"/>
      <c r="E206" s="23"/>
      <c r="F206" s="23"/>
      <c r="G206" s="23"/>
      <c r="H206" s="23"/>
      <c r="I206" s="23"/>
      <c r="J206" s="23"/>
      <c r="K206" s="23"/>
      <c r="L206" s="23"/>
      <c r="M206" s="23"/>
      <c r="N206" s="23"/>
    </row>
    <row r="207" spans="1:14" ht="24.95" customHeight="1" x14ac:dyDescent="0.2">
      <c r="A207" s="23"/>
      <c r="B207" s="23"/>
      <c r="C207" s="24"/>
      <c r="D207" s="24"/>
      <c r="E207" s="23"/>
      <c r="F207" s="23"/>
      <c r="G207" s="23"/>
      <c r="H207" s="23"/>
      <c r="I207" s="23"/>
      <c r="J207" s="23"/>
      <c r="K207" s="23"/>
      <c r="L207" s="23"/>
      <c r="M207" s="23"/>
      <c r="N207" s="23"/>
    </row>
    <row r="208" spans="1:14" ht="24.95" customHeight="1" x14ac:dyDescent="0.2">
      <c r="A208" s="23"/>
      <c r="B208" s="23"/>
      <c r="C208" s="24"/>
      <c r="D208" s="24"/>
      <c r="E208" s="23"/>
      <c r="F208" s="23"/>
      <c r="G208" s="23"/>
      <c r="H208" s="23"/>
      <c r="I208" s="23"/>
      <c r="J208" s="23"/>
      <c r="K208" s="23"/>
      <c r="L208" s="23"/>
      <c r="M208" s="23"/>
      <c r="N208" s="23"/>
    </row>
    <row r="209" spans="1:14" ht="24.95" customHeight="1" x14ac:dyDescent="0.2">
      <c r="A209" s="23"/>
      <c r="B209" s="23"/>
      <c r="C209" s="24"/>
      <c r="D209" s="24"/>
      <c r="E209" s="23"/>
      <c r="F209" s="23"/>
      <c r="G209" s="23"/>
      <c r="H209" s="23"/>
      <c r="I209" s="23"/>
      <c r="J209" s="23"/>
      <c r="K209" s="23"/>
      <c r="L209" s="23"/>
      <c r="M209" s="23"/>
      <c r="N209" s="23"/>
    </row>
    <row r="210" spans="1:14" ht="24.95" customHeight="1" x14ac:dyDescent="0.2">
      <c r="A210" s="23"/>
      <c r="B210" s="23"/>
      <c r="C210" s="24"/>
      <c r="D210" s="24"/>
      <c r="E210" s="23"/>
      <c r="F210" s="23"/>
      <c r="G210" s="23"/>
      <c r="H210" s="23"/>
      <c r="I210" s="23"/>
      <c r="J210" s="23"/>
      <c r="K210" s="23"/>
      <c r="L210" s="23"/>
      <c r="M210" s="23"/>
      <c r="N210" s="23"/>
    </row>
    <row r="211" spans="1:14" ht="24.95" customHeight="1" x14ac:dyDescent="0.2"/>
    <row r="212" spans="1:14" ht="24.95" customHeight="1" x14ac:dyDescent="0.2"/>
    <row r="213" spans="1:14" ht="24.95" customHeight="1" x14ac:dyDescent="0.2"/>
    <row r="214" spans="1:14" ht="24.95" customHeight="1" x14ac:dyDescent="0.2"/>
    <row r="215" spans="1:14" ht="24.95" customHeight="1" x14ac:dyDescent="0.2"/>
    <row r="216" spans="1:14" ht="24.95" customHeight="1" x14ac:dyDescent="0.2"/>
    <row r="217" spans="1:14" ht="24.95" customHeight="1" x14ac:dyDescent="0.2"/>
    <row r="218" spans="1:14" ht="24.95" customHeight="1" x14ac:dyDescent="0.2"/>
    <row r="219" spans="1:14" ht="24.95" customHeight="1" x14ac:dyDescent="0.2"/>
    <row r="220" spans="1:14" ht="24.95" customHeight="1" x14ac:dyDescent="0.2"/>
    <row r="221" spans="1:14" ht="24.95" customHeight="1" x14ac:dyDescent="0.2"/>
    <row r="222" spans="1:14" ht="24.95" customHeight="1" x14ac:dyDescent="0.2"/>
    <row r="223" spans="1:14" ht="24.95" customHeight="1" x14ac:dyDescent="0.2"/>
    <row r="224" spans="1:14" ht="24.95" customHeight="1" x14ac:dyDescent="0.2"/>
    <row r="225" ht="24.95" customHeight="1" x14ac:dyDescent="0.2"/>
    <row r="226" ht="24.95" customHeight="1" x14ac:dyDescent="0.2"/>
    <row r="227" ht="24.95" customHeight="1" x14ac:dyDescent="0.2"/>
    <row r="228" ht="24.95" customHeight="1" x14ac:dyDescent="0.2"/>
    <row r="229" ht="24.95" customHeight="1" x14ac:dyDescent="0.2"/>
    <row r="230" ht="24.95" customHeight="1" x14ac:dyDescent="0.2"/>
    <row r="231" ht="24.95" customHeight="1" x14ac:dyDescent="0.2"/>
    <row r="232" ht="24.95" customHeight="1" x14ac:dyDescent="0.2"/>
    <row r="233" ht="24.95" customHeight="1" x14ac:dyDescent="0.2"/>
    <row r="234" ht="24.95" customHeight="1" x14ac:dyDescent="0.2"/>
    <row r="235" ht="24.95" customHeight="1" x14ac:dyDescent="0.2"/>
    <row r="236" ht="24.95" customHeight="1" x14ac:dyDescent="0.2"/>
    <row r="237" ht="24.95" customHeight="1" x14ac:dyDescent="0.2"/>
    <row r="238" ht="24.95" customHeight="1" x14ac:dyDescent="0.2"/>
    <row r="239" ht="24.95" customHeight="1" x14ac:dyDescent="0.2"/>
    <row r="240" ht="24.95" customHeight="1" x14ac:dyDescent="0.2"/>
    <row r="241" ht="24.95" customHeight="1" x14ac:dyDescent="0.2"/>
    <row r="242" ht="24.95" customHeight="1" x14ac:dyDescent="0.2"/>
    <row r="243" ht="24.95" customHeight="1" x14ac:dyDescent="0.2"/>
    <row r="244" ht="24.95" customHeight="1" x14ac:dyDescent="0.2"/>
    <row r="245" ht="24.95" customHeight="1" x14ac:dyDescent="0.2"/>
    <row r="246" ht="24.95" customHeight="1" x14ac:dyDescent="0.2"/>
    <row r="247" ht="24.95" customHeight="1" x14ac:dyDescent="0.2"/>
    <row r="248" ht="24.95" customHeight="1" x14ac:dyDescent="0.2"/>
    <row r="249" ht="24.95" customHeight="1" x14ac:dyDescent="0.2"/>
    <row r="250" ht="24.95" customHeight="1" x14ac:dyDescent="0.2"/>
    <row r="251" ht="24.95" customHeight="1" x14ac:dyDescent="0.2"/>
    <row r="252" ht="24.95" customHeight="1" x14ac:dyDescent="0.2"/>
    <row r="253" ht="24.95" customHeight="1" x14ac:dyDescent="0.2"/>
    <row r="254" ht="24.95" customHeight="1" x14ac:dyDescent="0.2"/>
    <row r="255" ht="24.95" customHeight="1" x14ac:dyDescent="0.2"/>
    <row r="256" ht="24.95" customHeight="1" x14ac:dyDescent="0.2"/>
    <row r="257" ht="24.95" customHeight="1" x14ac:dyDescent="0.2"/>
    <row r="258" ht="24.95" customHeight="1" x14ac:dyDescent="0.2"/>
    <row r="259" ht="24.95" customHeight="1" x14ac:dyDescent="0.2"/>
    <row r="260" ht="24.95" customHeight="1" x14ac:dyDescent="0.2"/>
    <row r="261" ht="24.95" customHeight="1" x14ac:dyDescent="0.2"/>
    <row r="262" ht="24.95" customHeight="1" x14ac:dyDescent="0.2"/>
    <row r="263" ht="24.95" customHeight="1" x14ac:dyDescent="0.2"/>
    <row r="264" ht="24.95" customHeight="1" x14ac:dyDescent="0.2"/>
    <row r="265" ht="24.95" customHeight="1" x14ac:dyDescent="0.2"/>
    <row r="266" ht="24.95" customHeight="1" x14ac:dyDescent="0.2"/>
    <row r="267" ht="24.95" customHeight="1" x14ac:dyDescent="0.2"/>
    <row r="268" ht="24.95" customHeight="1" x14ac:dyDescent="0.2"/>
    <row r="269" ht="24.95" customHeight="1" x14ac:dyDescent="0.2"/>
    <row r="270" ht="24.95" customHeight="1" x14ac:dyDescent="0.2"/>
    <row r="271" ht="24.95" customHeight="1" x14ac:dyDescent="0.2"/>
    <row r="272" ht="24.95" customHeight="1" x14ac:dyDescent="0.2"/>
    <row r="273" ht="24.95" customHeight="1" x14ac:dyDescent="0.2"/>
    <row r="274" ht="24.95" customHeight="1" x14ac:dyDescent="0.2"/>
    <row r="275" ht="24.95" customHeight="1" x14ac:dyDescent="0.2"/>
    <row r="276" ht="24.95" customHeight="1" x14ac:dyDescent="0.2"/>
    <row r="277" ht="24.95" customHeight="1" x14ac:dyDescent="0.2"/>
    <row r="278" ht="24.95" customHeight="1" x14ac:dyDescent="0.2"/>
    <row r="279" ht="24.95" customHeight="1" x14ac:dyDescent="0.2"/>
    <row r="280" ht="24.95" customHeight="1" x14ac:dyDescent="0.2"/>
    <row r="281" ht="24.95" customHeight="1" x14ac:dyDescent="0.2"/>
    <row r="282" ht="24.95" customHeight="1" x14ac:dyDescent="0.2"/>
    <row r="283" ht="24.95" customHeight="1" x14ac:dyDescent="0.2"/>
    <row r="284" ht="24.95" customHeight="1" x14ac:dyDescent="0.2"/>
    <row r="285" ht="24.95" customHeight="1" x14ac:dyDescent="0.2"/>
    <row r="286" ht="24.95" customHeight="1" x14ac:dyDescent="0.2"/>
    <row r="287" ht="24.95" customHeight="1" x14ac:dyDescent="0.2"/>
    <row r="288" ht="24.95" customHeight="1" x14ac:dyDescent="0.2"/>
    <row r="289" ht="24.95" customHeight="1" x14ac:dyDescent="0.2"/>
    <row r="290" ht="24.95" customHeight="1" x14ac:dyDescent="0.2"/>
    <row r="291" ht="24.95" customHeight="1" x14ac:dyDescent="0.2"/>
    <row r="292" ht="24.95" customHeight="1" x14ac:dyDescent="0.2"/>
    <row r="293" ht="24.95" customHeight="1" x14ac:dyDescent="0.2"/>
    <row r="294" ht="24.95" customHeight="1" x14ac:dyDescent="0.2"/>
    <row r="295" ht="24.95" customHeight="1" x14ac:dyDescent="0.2"/>
    <row r="296" ht="24.95" customHeight="1" x14ac:dyDescent="0.2"/>
    <row r="297" ht="24.95" customHeight="1" x14ac:dyDescent="0.2"/>
    <row r="298" ht="24.95" customHeight="1" x14ac:dyDescent="0.2"/>
    <row r="299" ht="24.95" customHeight="1" x14ac:dyDescent="0.2"/>
    <row r="300" ht="24.95" customHeight="1" x14ac:dyDescent="0.2"/>
    <row r="301" ht="24.95" customHeight="1" x14ac:dyDescent="0.2"/>
    <row r="302" ht="24.95" customHeight="1" x14ac:dyDescent="0.2"/>
    <row r="303" ht="24.95" customHeight="1" x14ac:dyDescent="0.2"/>
    <row r="304" ht="24.95" customHeight="1" x14ac:dyDescent="0.2"/>
    <row r="305" ht="24.95" customHeight="1" x14ac:dyDescent="0.2"/>
    <row r="306" ht="24.95" customHeight="1" x14ac:dyDescent="0.2"/>
    <row r="307" ht="24.95" customHeight="1" x14ac:dyDescent="0.2"/>
    <row r="308" ht="24.95" customHeight="1" x14ac:dyDescent="0.2"/>
    <row r="309" ht="24.95" customHeight="1" x14ac:dyDescent="0.2"/>
    <row r="310" ht="24.95" customHeight="1" x14ac:dyDescent="0.2"/>
    <row r="311" ht="24.95" customHeight="1" x14ac:dyDescent="0.2"/>
    <row r="312" ht="24.95" customHeight="1" x14ac:dyDescent="0.2"/>
    <row r="313" ht="24.95" customHeight="1" x14ac:dyDescent="0.2"/>
    <row r="314" ht="24.95" customHeight="1" x14ac:dyDescent="0.2"/>
    <row r="315" ht="24.95" customHeight="1" x14ac:dyDescent="0.2"/>
    <row r="316" ht="24.95" customHeight="1" x14ac:dyDescent="0.2"/>
    <row r="317" ht="24.95" customHeight="1" x14ac:dyDescent="0.2"/>
    <row r="318" ht="24.95" customHeight="1" x14ac:dyDescent="0.2"/>
    <row r="319" ht="24.95" customHeight="1" x14ac:dyDescent="0.2"/>
    <row r="320" ht="24.95" customHeight="1" x14ac:dyDescent="0.2"/>
    <row r="321" ht="24.95" customHeight="1" x14ac:dyDescent="0.2"/>
    <row r="322" ht="24.95" customHeight="1" x14ac:dyDescent="0.2"/>
    <row r="323" ht="24.95" customHeight="1" x14ac:dyDescent="0.2"/>
    <row r="324" ht="24.95" customHeight="1" x14ac:dyDescent="0.2"/>
    <row r="325" ht="24.95" customHeight="1" x14ac:dyDescent="0.2"/>
    <row r="326" ht="24.95" customHeight="1" x14ac:dyDescent="0.2"/>
    <row r="327" ht="24.95" customHeight="1" x14ac:dyDescent="0.2"/>
    <row r="328" ht="24.95" customHeight="1" x14ac:dyDescent="0.2"/>
    <row r="329" ht="24.95" customHeight="1" x14ac:dyDescent="0.2"/>
    <row r="330" ht="24.95" customHeight="1" x14ac:dyDescent="0.2"/>
    <row r="331" ht="24.95" customHeight="1" x14ac:dyDescent="0.2"/>
    <row r="332" ht="24.95" customHeight="1" x14ac:dyDescent="0.2"/>
    <row r="333" ht="24.95" customHeight="1" x14ac:dyDescent="0.2"/>
    <row r="334" ht="24.95" customHeight="1" x14ac:dyDescent="0.2"/>
    <row r="335" ht="24.95" customHeight="1" x14ac:dyDescent="0.2"/>
    <row r="336" ht="24.95" customHeight="1" x14ac:dyDescent="0.2"/>
    <row r="337" ht="24.95" customHeight="1" x14ac:dyDescent="0.2"/>
    <row r="338" ht="24.95" customHeight="1" x14ac:dyDescent="0.2"/>
    <row r="339" ht="24.95" customHeight="1" x14ac:dyDescent="0.2"/>
    <row r="340" ht="24.95" customHeight="1" x14ac:dyDescent="0.2"/>
    <row r="341" ht="24.95" customHeight="1" x14ac:dyDescent="0.2"/>
    <row r="342" ht="24.95" customHeight="1" x14ac:dyDescent="0.2"/>
    <row r="343" ht="24.95" customHeight="1" x14ac:dyDescent="0.2"/>
    <row r="344" ht="24.95" customHeight="1" x14ac:dyDescent="0.2"/>
    <row r="345" ht="24.95" customHeight="1" x14ac:dyDescent="0.2"/>
    <row r="346" ht="24.95" customHeight="1" x14ac:dyDescent="0.2"/>
    <row r="347" ht="24.95" customHeight="1" x14ac:dyDescent="0.2"/>
    <row r="348" ht="24.95" customHeight="1" x14ac:dyDescent="0.2"/>
    <row r="349" ht="24.95" customHeight="1" x14ac:dyDescent="0.2"/>
    <row r="350" ht="24.95" customHeight="1" x14ac:dyDescent="0.2"/>
    <row r="351" ht="24.95" customHeight="1" x14ac:dyDescent="0.2"/>
    <row r="352" ht="24.95" customHeight="1" x14ac:dyDescent="0.2"/>
    <row r="353" ht="24.95" customHeight="1" x14ac:dyDescent="0.2"/>
    <row r="354" ht="24.95" customHeight="1" x14ac:dyDescent="0.2"/>
    <row r="355" ht="24.95" customHeight="1" x14ac:dyDescent="0.2"/>
    <row r="356" ht="24.95" customHeight="1" x14ac:dyDescent="0.2"/>
    <row r="357" ht="24.95" customHeight="1" x14ac:dyDescent="0.2"/>
    <row r="358" ht="24.95" customHeight="1" x14ac:dyDescent="0.2"/>
    <row r="359" ht="24.95" customHeight="1" x14ac:dyDescent="0.2"/>
    <row r="360" ht="24.95" customHeight="1" x14ac:dyDescent="0.2"/>
    <row r="361" ht="24.95" customHeight="1" x14ac:dyDescent="0.2"/>
    <row r="362" ht="24.95" customHeight="1" x14ac:dyDescent="0.2"/>
    <row r="363" ht="24.95" customHeight="1" x14ac:dyDescent="0.2"/>
    <row r="364" ht="24.95" customHeight="1" x14ac:dyDescent="0.2"/>
    <row r="365" ht="24.95" customHeight="1" x14ac:dyDescent="0.2"/>
    <row r="366" ht="24.95" customHeight="1" x14ac:dyDescent="0.2"/>
    <row r="367" ht="24.95" customHeight="1" x14ac:dyDescent="0.2"/>
    <row r="368" ht="24.95" customHeight="1" x14ac:dyDescent="0.2"/>
    <row r="369" ht="24.95" customHeight="1" x14ac:dyDescent="0.2"/>
    <row r="370" ht="24.95" customHeight="1" x14ac:dyDescent="0.2"/>
    <row r="371" ht="24.95" customHeight="1" x14ac:dyDescent="0.2"/>
    <row r="372" ht="24.95" customHeight="1" x14ac:dyDescent="0.2"/>
    <row r="373" ht="24.95" customHeight="1" x14ac:dyDescent="0.2"/>
    <row r="374" ht="24.95" customHeight="1" x14ac:dyDescent="0.2"/>
    <row r="375" ht="24.95" customHeight="1" x14ac:dyDescent="0.2"/>
    <row r="376" ht="24.95" customHeight="1" x14ac:dyDescent="0.2"/>
    <row r="377" ht="24.95" customHeight="1" x14ac:dyDescent="0.2"/>
    <row r="378" ht="24.95" customHeight="1" x14ac:dyDescent="0.2"/>
    <row r="379" ht="24.95" customHeight="1" x14ac:dyDescent="0.2"/>
    <row r="380" ht="24.95" customHeight="1" x14ac:dyDescent="0.2"/>
    <row r="381" ht="24.95" customHeight="1" x14ac:dyDescent="0.2"/>
    <row r="382" ht="24.95" customHeight="1" x14ac:dyDescent="0.2"/>
    <row r="383" ht="24.95" customHeight="1" x14ac:dyDescent="0.2"/>
    <row r="384" ht="24.95" customHeight="1" x14ac:dyDescent="0.2"/>
    <row r="385" ht="24.95" customHeight="1" x14ac:dyDescent="0.2"/>
    <row r="386" ht="24.95" customHeight="1" x14ac:dyDescent="0.2"/>
    <row r="387" ht="24.95" customHeight="1" x14ac:dyDescent="0.2"/>
    <row r="388" ht="24.95" customHeight="1" x14ac:dyDescent="0.2"/>
    <row r="389" ht="24.95" customHeight="1" x14ac:dyDescent="0.2"/>
    <row r="390" ht="24.95" customHeight="1" x14ac:dyDescent="0.2"/>
    <row r="391" ht="24.95" customHeight="1" x14ac:dyDescent="0.2"/>
    <row r="392" ht="24.95" customHeight="1" x14ac:dyDescent="0.2"/>
    <row r="393" ht="24.95" customHeight="1" x14ac:dyDescent="0.2"/>
    <row r="394" ht="24.95" customHeight="1" x14ac:dyDescent="0.2"/>
    <row r="395" ht="24.95" customHeight="1" x14ac:dyDescent="0.2"/>
    <row r="396" ht="24.95" customHeight="1" x14ac:dyDescent="0.2"/>
    <row r="397" ht="24.95" customHeight="1" x14ac:dyDescent="0.2"/>
    <row r="398" ht="24.95" customHeight="1" x14ac:dyDescent="0.2"/>
    <row r="399" ht="24.95" customHeight="1" x14ac:dyDescent="0.2"/>
    <row r="400" ht="24.95" customHeight="1" x14ac:dyDescent="0.2"/>
    <row r="401" ht="24.95" customHeight="1" x14ac:dyDescent="0.2"/>
    <row r="402" ht="24.95" customHeight="1" x14ac:dyDescent="0.2"/>
    <row r="403" ht="24.95" customHeight="1" x14ac:dyDescent="0.2"/>
    <row r="404" ht="24.95" customHeight="1" x14ac:dyDescent="0.2"/>
    <row r="405" ht="24.95" customHeight="1" x14ac:dyDescent="0.2"/>
    <row r="406" ht="24.95" customHeight="1" x14ac:dyDescent="0.2"/>
    <row r="407" ht="24.95" customHeight="1" x14ac:dyDescent="0.2"/>
    <row r="408" ht="24.95" customHeight="1" x14ac:dyDescent="0.2"/>
    <row r="409" ht="24.95" customHeight="1" x14ac:dyDescent="0.2"/>
    <row r="410" ht="24.95" customHeight="1" x14ac:dyDescent="0.2"/>
    <row r="411" ht="24.95" customHeight="1" x14ac:dyDescent="0.2"/>
    <row r="412" ht="24.95" customHeight="1" x14ac:dyDescent="0.2"/>
    <row r="413" ht="24.95" customHeight="1" x14ac:dyDescent="0.2"/>
    <row r="414" ht="24.95" customHeight="1" x14ac:dyDescent="0.2"/>
    <row r="415" ht="24.95" customHeight="1" x14ac:dyDescent="0.2"/>
    <row r="416" ht="24.95" customHeight="1" x14ac:dyDescent="0.2"/>
    <row r="417" ht="24.95" customHeight="1" x14ac:dyDescent="0.2"/>
    <row r="418" ht="24.95" customHeight="1" x14ac:dyDescent="0.2"/>
    <row r="419" ht="24.95" customHeight="1" x14ac:dyDescent="0.2"/>
    <row r="420" ht="24.95" customHeight="1" x14ac:dyDescent="0.2"/>
    <row r="421" ht="24.95" customHeight="1" x14ac:dyDescent="0.2"/>
    <row r="422" ht="24.95" customHeight="1" x14ac:dyDescent="0.2"/>
    <row r="423" ht="24.95" customHeight="1" x14ac:dyDescent="0.2"/>
    <row r="424" ht="24.95" customHeight="1" x14ac:dyDescent="0.2"/>
    <row r="425" ht="24.95" customHeight="1" x14ac:dyDescent="0.2"/>
    <row r="426" ht="24.95" customHeight="1" x14ac:dyDescent="0.2"/>
    <row r="427" ht="24.95" customHeight="1" x14ac:dyDescent="0.2"/>
    <row r="428" ht="24.95" customHeight="1" x14ac:dyDescent="0.2"/>
    <row r="429" ht="24.95" customHeight="1" x14ac:dyDescent="0.2"/>
    <row r="430" ht="24.95" customHeight="1" x14ac:dyDescent="0.2"/>
    <row r="431" ht="24.95" customHeight="1" x14ac:dyDescent="0.2"/>
    <row r="432" ht="24.95" customHeight="1" x14ac:dyDescent="0.2"/>
    <row r="433" ht="24.95" customHeight="1" x14ac:dyDescent="0.2"/>
    <row r="434" ht="24.95" customHeight="1" x14ac:dyDescent="0.2"/>
    <row r="435" ht="24.95" customHeight="1" x14ac:dyDescent="0.2"/>
    <row r="436" ht="24.95" customHeight="1" x14ac:dyDescent="0.2"/>
    <row r="437" ht="24.95" customHeight="1" x14ac:dyDescent="0.2"/>
    <row r="438" ht="24.95" customHeight="1" x14ac:dyDescent="0.2"/>
    <row r="439" ht="24.95" customHeight="1" x14ac:dyDescent="0.2"/>
    <row r="440" ht="24.95" customHeight="1" x14ac:dyDescent="0.2"/>
    <row r="441" ht="24.95" customHeight="1" x14ac:dyDescent="0.2"/>
    <row r="442" ht="24.95" customHeight="1" x14ac:dyDescent="0.2"/>
    <row r="443" ht="24.95" customHeight="1" x14ac:dyDescent="0.2"/>
    <row r="444" ht="24.95" customHeight="1" x14ac:dyDescent="0.2"/>
    <row r="445" ht="24.95" customHeight="1" x14ac:dyDescent="0.2"/>
    <row r="446" ht="24.95" customHeight="1" x14ac:dyDescent="0.2"/>
    <row r="447" ht="24.95" customHeight="1" x14ac:dyDescent="0.2"/>
    <row r="448" ht="24.95" customHeight="1" x14ac:dyDescent="0.2"/>
    <row r="449" ht="24.95" customHeight="1" x14ac:dyDescent="0.2"/>
    <row r="450" ht="24.95" customHeight="1" x14ac:dyDescent="0.2"/>
    <row r="451" ht="24.95" customHeight="1" x14ac:dyDescent="0.2"/>
    <row r="452" ht="24.95" customHeight="1" x14ac:dyDescent="0.2"/>
    <row r="453" ht="24.95" customHeight="1" x14ac:dyDescent="0.2"/>
    <row r="454" ht="24.95" customHeight="1" x14ac:dyDescent="0.2"/>
    <row r="455" ht="24.95" customHeight="1" x14ac:dyDescent="0.2"/>
    <row r="456" ht="24.95" customHeight="1" x14ac:dyDescent="0.2"/>
    <row r="457" ht="24.95" customHeight="1" x14ac:dyDescent="0.2"/>
    <row r="458" ht="24.95" customHeight="1" x14ac:dyDescent="0.2"/>
    <row r="459" ht="24.95" customHeight="1" x14ac:dyDescent="0.2"/>
    <row r="460" ht="24.95" customHeight="1" x14ac:dyDescent="0.2"/>
    <row r="461" ht="24.95" customHeight="1" x14ac:dyDescent="0.2"/>
    <row r="462" ht="24.95" customHeight="1" x14ac:dyDescent="0.2"/>
    <row r="463" ht="24.95" customHeight="1" x14ac:dyDescent="0.2"/>
    <row r="464" ht="24.95" customHeight="1" x14ac:dyDescent="0.2"/>
    <row r="465" ht="24.95" customHeight="1" x14ac:dyDescent="0.2"/>
    <row r="466" ht="24.95" customHeight="1" x14ac:dyDescent="0.2"/>
    <row r="467" ht="24.95" customHeight="1" x14ac:dyDescent="0.2"/>
    <row r="468" ht="24.95" customHeight="1" x14ac:dyDescent="0.2"/>
    <row r="469" ht="24.95" customHeight="1" x14ac:dyDescent="0.2"/>
    <row r="470" ht="24.95" customHeight="1" x14ac:dyDescent="0.2"/>
    <row r="471" ht="24.95" customHeight="1" x14ac:dyDescent="0.2"/>
    <row r="472" ht="24.95" customHeight="1" x14ac:dyDescent="0.2"/>
    <row r="473" ht="24.95" customHeight="1" x14ac:dyDescent="0.2"/>
    <row r="474" ht="24.95" customHeight="1" x14ac:dyDescent="0.2"/>
    <row r="475" ht="24.95" customHeight="1" x14ac:dyDescent="0.2"/>
    <row r="476" ht="24.95" customHeight="1" x14ac:dyDescent="0.2"/>
    <row r="477" ht="24.95" customHeight="1" x14ac:dyDescent="0.2"/>
    <row r="478" ht="24.95" customHeight="1" x14ac:dyDescent="0.2"/>
    <row r="479" ht="24.95" customHeight="1" x14ac:dyDescent="0.2"/>
    <row r="480" ht="24.95" customHeight="1" x14ac:dyDescent="0.2"/>
    <row r="481" ht="24.95" customHeight="1" x14ac:dyDescent="0.2"/>
    <row r="482" ht="24.95" customHeight="1" x14ac:dyDescent="0.2"/>
    <row r="483" ht="24.95" customHeight="1" x14ac:dyDescent="0.2"/>
    <row r="484" ht="24.95" customHeight="1" x14ac:dyDescent="0.2"/>
    <row r="485" ht="24.95" customHeight="1" x14ac:dyDescent="0.2"/>
    <row r="486" ht="24.95" customHeight="1" x14ac:dyDescent="0.2"/>
    <row r="487" ht="24.95" customHeight="1" x14ac:dyDescent="0.2"/>
    <row r="488" ht="24.95" customHeight="1" x14ac:dyDescent="0.2"/>
    <row r="489" ht="24.95" customHeight="1" x14ac:dyDescent="0.2"/>
    <row r="490" ht="24.95" customHeight="1" x14ac:dyDescent="0.2"/>
    <row r="491" ht="24.95" customHeight="1" x14ac:dyDescent="0.2"/>
    <row r="492" ht="24.95" customHeight="1" x14ac:dyDescent="0.2"/>
    <row r="493" ht="24.95" customHeight="1" x14ac:dyDescent="0.2"/>
    <row r="494" ht="24.95" customHeight="1" x14ac:dyDescent="0.2"/>
    <row r="495" ht="24.95" customHeight="1" x14ac:dyDescent="0.2"/>
    <row r="496" ht="24.95" customHeight="1" x14ac:dyDescent="0.2"/>
    <row r="497" ht="24.95" customHeight="1" x14ac:dyDescent="0.2"/>
    <row r="498" ht="24.95" customHeight="1" x14ac:dyDescent="0.2"/>
    <row r="499" ht="24.95" customHeight="1" x14ac:dyDescent="0.2"/>
    <row r="500" ht="24.95" customHeight="1" x14ac:dyDescent="0.2"/>
    <row r="501" ht="24.95" customHeight="1" x14ac:dyDescent="0.2"/>
    <row r="502" ht="24.95" customHeight="1" x14ac:dyDescent="0.2"/>
    <row r="503" ht="24.95" customHeight="1" x14ac:dyDescent="0.2"/>
    <row r="504" ht="24.95" customHeight="1" x14ac:dyDescent="0.2"/>
    <row r="505" ht="24.95" customHeight="1" x14ac:dyDescent="0.2"/>
    <row r="506" ht="24.95" customHeight="1" x14ac:dyDescent="0.2"/>
    <row r="507" ht="24.95" customHeight="1" x14ac:dyDescent="0.2"/>
    <row r="508" ht="24.95" customHeight="1" x14ac:dyDescent="0.2"/>
    <row r="509" ht="24.95" customHeight="1" x14ac:dyDescent="0.2"/>
    <row r="510" ht="24.95" customHeight="1" x14ac:dyDescent="0.2"/>
    <row r="511" ht="24.95" customHeight="1" x14ac:dyDescent="0.2"/>
    <row r="512" ht="24.95" customHeight="1" x14ac:dyDescent="0.2"/>
    <row r="513" ht="24.95" customHeight="1" x14ac:dyDescent="0.2"/>
    <row r="514" ht="24.95" customHeight="1" x14ac:dyDescent="0.2"/>
    <row r="515" ht="24.95" customHeight="1" x14ac:dyDescent="0.2"/>
    <row r="516" ht="24.95" customHeight="1" x14ac:dyDescent="0.2"/>
    <row r="517" ht="24.95" customHeight="1" x14ac:dyDescent="0.2"/>
    <row r="518" ht="24.95" customHeight="1" x14ac:dyDescent="0.2"/>
    <row r="519" ht="24.95" customHeight="1" x14ac:dyDescent="0.2"/>
    <row r="520" ht="24.95" customHeight="1" x14ac:dyDescent="0.2"/>
    <row r="521" ht="24.95" customHeight="1" x14ac:dyDescent="0.2"/>
    <row r="522" ht="24.95" customHeight="1" x14ac:dyDescent="0.2"/>
    <row r="523" ht="24.95" customHeight="1" x14ac:dyDescent="0.2"/>
    <row r="524" ht="24.95" customHeight="1" x14ac:dyDescent="0.2"/>
    <row r="525" ht="24.95" customHeight="1" x14ac:dyDescent="0.2"/>
    <row r="526" ht="24.95" customHeight="1" x14ac:dyDescent="0.2"/>
    <row r="527" ht="24.95" customHeight="1" x14ac:dyDescent="0.2"/>
    <row r="528" ht="24.95" customHeight="1" x14ac:dyDescent="0.2"/>
    <row r="529" ht="24.95" customHeight="1" x14ac:dyDescent="0.2"/>
    <row r="530" ht="24.95" customHeight="1" x14ac:dyDescent="0.2"/>
    <row r="531" ht="24.95" customHeight="1" x14ac:dyDescent="0.2"/>
    <row r="532" ht="24.95" customHeight="1" x14ac:dyDescent="0.2"/>
    <row r="533" ht="24.95" customHeight="1" x14ac:dyDescent="0.2"/>
    <row r="534" ht="24.95" customHeight="1" x14ac:dyDescent="0.2"/>
    <row r="535" ht="24.95" customHeight="1" x14ac:dyDescent="0.2"/>
    <row r="536" ht="24.95" customHeight="1" x14ac:dyDescent="0.2"/>
    <row r="537" ht="24.95" customHeight="1" x14ac:dyDescent="0.2"/>
    <row r="538" ht="24.95" customHeight="1" x14ac:dyDescent="0.2"/>
    <row r="539" ht="24.95" customHeight="1" x14ac:dyDescent="0.2"/>
    <row r="540" ht="24.95" customHeight="1" x14ac:dyDescent="0.2"/>
    <row r="541" ht="24.95" customHeight="1" x14ac:dyDescent="0.2"/>
    <row r="542" ht="24.95" customHeight="1" x14ac:dyDescent="0.2"/>
    <row r="543" ht="24.95" customHeight="1" x14ac:dyDescent="0.2"/>
    <row r="544" ht="24.95" customHeight="1" x14ac:dyDescent="0.2"/>
    <row r="545" ht="24.95" customHeight="1" x14ac:dyDescent="0.2"/>
    <row r="546" ht="24.95" customHeight="1" x14ac:dyDescent="0.2"/>
    <row r="547" ht="24.95" customHeight="1" x14ac:dyDescent="0.2"/>
    <row r="548" ht="24.95" customHeight="1" x14ac:dyDescent="0.2"/>
    <row r="549" ht="24.95" customHeight="1" x14ac:dyDescent="0.2"/>
    <row r="550" ht="24.95" customHeight="1" x14ac:dyDescent="0.2"/>
    <row r="551" ht="24.95" customHeight="1" x14ac:dyDescent="0.2"/>
    <row r="552" ht="24.95" customHeight="1" x14ac:dyDescent="0.2"/>
    <row r="553" ht="24.95" customHeight="1" x14ac:dyDescent="0.2"/>
    <row r="554" ht="24.95" customHeight="1" x14ac:dyDescent="0.2"/>
    <row r="555" ht="24.95" customHeight="1" x14ac:dyDescent="0.2"/>
    <row r="556" ht="24.95" customHeight="1" x14ac:dyDescent="0.2"/>
    <row r="557" ht="24.95" customHeight="1" x14ac:dyDescent="0.2"/>
    <row r="558" ht="24.95" customHeight="1" x14ac:dyDescent="0.2"/>
    <row r="559" ht="24.95" customHeight="1" x14ac:dyDescent="0.2"/>
    <row r="560" ht="24.95" customHeight="1" x14ac:dyDescent="0.2"/>
    <row r="561" ht="24.95" customHeight="1" x14ac:dyDescent="0.2"/>
    <row r="562" ht="24.95" customHeight="1" x14ac:dyDescent="0.2"/>
    <row r="563" ht="24.95" customHeight="1" x14ac:dyDescent="0.2"/>
    <row r="564" ht="24.95" customHeight="1" x14ac:dyDescent="0.2"/>
    <row r="565" ht="24.95" customHeight="1" x14ac:dyDescent="0.2"/>
    <row r="566" ht="24.95" customHeight="1" x14ac:dyDescent="0.2"/>
    <row r="567" ht="24.95" customHeight="1" x14ac:dyDescent="0.2"/>
    <row r="568" ht="24.95" customHeight="1" x14ac:dyDescent="0.2"/>
    <row r="569" ht="24.95" customHeight="1" x14ac:dyDescent="0.2"/>
    <row r="570" ht="24.95" customHeight="1" x14ac:dyDescent="0.2"/>
    <row r="571" ht="24.95" customHeight="1" x14ac:dyDescent="0.2"/>
    <row r="572" ht="24.95" customHeight="1" x14ac:dyDescent="0.2"/>
    <row r="573" ht="24.95" customHeight="1" x14ac:dyDescent="0.2"/>
    <row r="574" ht="24.95" customHeight="1" x14ac:dyDescent="0.2"/>
    <row r="575" ht="24.95" customHeight="1" x14ac:dyDescent="0.2"/>
    <row r="576" ht="24.95" customHeight="1" x14ac:dyDescent="0.2"/>
    <row r="577" ht="24.95" customHeight="1" x14ac:dyDescent="0.2"/>
    <row r="578" ht="24.95" customHeight="1" x14ac:dyDescent="0.2"/>
    <row r="579" ht="24.95" customHeight="1" x14ac:dyDescent="0.2"/>
    <row r="580" ht="24.95" customHeight="1" x14ac:dyDescent="0.2"/>
    <row r="581" ht="24.95" customHeight="1" x14ac:dyDescent="0.2"/>
    <row r="582" ht="24.95" customHeight="1" x14ac:dyDescent="0.2"/>
    <row r="583" ht="24.95" customHeight="1" x14ac:dyDescent="0.2"/>
    <row r="584" ht="24.95" customHeight="1" x14ac:dyDescent="0.2"/>
    <row r="585" ht="24.95" customHeight="1" x14ac:dyDescent="0.2"/>
    <row r="586" ht="24.95" customHeight="1" x14ac:dyDescent="0.2"/>
  </sheetData>
  <mergeCells count="29">
    <mergeCell ref="B180:G180"/>
    <mergeCell ref="A171:K171"/>
    <mergeCell ref="A172:K172"/>
    <mergeCell ref="A3:K6"/>
    <mergeCell ref="A8:K8"/>
    <mergeCell ref="A81:A82"/>
    <mergeCell ref="B81:B82"/>
    <mergeCell ref="C81:C82"/>
    <mergeCell ref="D81:D82"/>
    <mergeCell ref="E81:E82"/>
    <mergeCell ref="F81:F82"/>
    <mergeCell ref="G81:I81"/>
    <mergeCell ref="J81:J82"/>
    <mergeCell ref="A173:K173"/>
    <mergeCell ref="A174:K174"/>
    <mergeCell ref="A175:K175"/>
    <mergeCell ref="A170:K170"/>
    <mergeCell ref="A169:K169"/>
    <mergeCell ref="A140:A141"/>
    <mergeCell ref="B140:B141"/>
    <mergeCell ref="C140:C141"/>
    <mergeCell ref="D140:D141"/>
    <mergeCell ref="E140:E141"/>
    <mergeCell ref="F140:F141"/>
    <mergeCell ref="G140:I140"/>
    <mergeCell ref="J140:J141"/>
    <mergeCell ref="A164:D164"/>
    <mergeCell ref="A167:K167"/>
    <mergeCell ref="A168:K168"/>
  </mergeCells>
  <hyperlinks>
    <hyperlink ref="C188" r:id="rId1"/>
    <hyperlink ref="C196" r:id="rId2"/>
    <hyperlink ref="C192" r:id="rId3"/>
    <hyperlink ref="C184" r:id="rId4"/>
  </hyperlinks>
  <pageMargins left="0.31496062992125984" right="0.31496062992125984" top="0.55118110236220474" bottom="0.55118110236220474" header="0.19685039370078741" footer="0.19685039370078741"/>
  <pageSetup paperSize="9" scale="51" fitToHeight="4" orientation="portrait" horizontalDpi="4294967295" verticalDpi="4294967295" r:id="rId5"/>
  <headerFooter alignWithMargins="0">
    <oddFooter>&amp;C&amp;"Arial,Regular"&amp;P</oddFooter>
  </headerFooter>
  <rowBreaks count="4" manualBreakCount="4">
    <brk id="59" max="10" man="1"/>
    <brk id="78" max="10" man="1"/>
    <brk id="137" max="10" man="1"/>
    <brk id="164" max="10" man="1"/>
  </rowBreaks>
  <drawing r:id="rId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6"/>
  <sheetViews>
    <sheetView zoomScaleNormal="100" workbookViewId="0">
      <selection activeCell="F1" sqref="F1"/>
    </sheetView>
  </sheetViews>
  <sheetFormatPr defaultRowHeight="15" x14ac:dyDescent="0.25"/>
  <cols>
    <col min="1" max="1" width="13.28515625" customWidth="1"/>
    <col min="2" max="7" width="15.85546875" customWidth="1"/>
    <col min="8" max="8" width="13.28515625" style="12" customWidth="1"/>
    <col min="9" max="9" width="15.85546875" style="12" customWidth="1"/>
  </cols>
  <sheetData>
    <row r="1" spans="1:9" ht="18.75" x14ac:dyDescent="0.3">
      <c r="A1" s="41" t="s">
        <v>835</v>
      </c>
      <c r="H1" s="14"/>
    </row>
    <row r="3" spans="1:9" ht="30" x14ac:dyDescent="0.25">
      <c r="A3" s="15" t="s">
        <v>708</v>
      </c>
      <c r="B3" s="16" t="s">
        <v>836</v>
      </c>
      <c r="C3" s="17" t="s">
        <v>837</v>
      </c>
      <c r="D3" s="17" t="s">
        <v>838</v>
      </c>
      <c r="E3" s="16" t="s">
        <v>839</v>
      </c>
      <c r="F3" s="16" t="s">
        <v>712</v>
      </c>
      <c r="H3" s="15" t="s">
        <v>708</v>
      </c>
      <c r="I3" s="16" t="s">
        <v>712</v>
      </c>
    </row>
    <row r="4" spans="1:9" x14ac:dyDescent="0.25">
      <c r="A4">
        <v>1961</v>
      </c>
      <c r="B4" s="42">
        <v>59445</v>
      </c>
      <c r="C4" s="42">
        <v>530</v>
      </c>
      <c r="D4" s="42">
        <v>630</v>
      </c>
      <c r="E4" s="42">
        <v>-100</v>
      </c>
      <c r="F4" s="42">
        <v>30</v>
      </c>
      <c r="H4" s="12">
        <v>1961</v>
      </c>
      <c r="I4" s="12">
        <f>F4</f>
        <v>30</v>
      </c>
    </row>
    <row r="5" spans="1:9" x14ac:dyDescent="0.25">
      <c r="A5" s="12">
        <v>1962</v>
      </c>
      <c r="B5" s="42">
        <v>58702</v>
      </c>
      <c r="C5" s="42">
        <v>518</v>
      </c>
      <c r="D5" s="42">
        <v>699</v>
      </c>
      <c r="E5" s="42">
        <v>-181</v>
      </c>
      <c r="F5" s="42">
        <v>21</v>
      </c>
      <c r="H5" s="12">
        <v>1962</v>
      </c>
      <c r="I5" s="12">
        <f t="shared" ref="I5:I61" si="0">F5</f>
        <v>21</v>
      </c>
    </row>
    <row r="6" spans="1:9" x14ac:dyDescent="0.25">
      <c r="A6" s="12">
        <v>1963</v>
      </c>
      <c r="B6" s="42">
        <v>57958</v>
      </c>
      <c r="C6" s="42">
        <v>471</v>
      </c>
      <c r="D6" s="42">
        <v>635</v>
      </c>
      <c r="E6" s="42">
        <v>-164</v>
      </c>
      <c r="F6" s="42">
        <v>28</v>
      </c>
      <c r="H6" s="12">
        <v>1963</v>
      </c>
      <c r="I6" s="12">
        <f t="shared" si="0"/>
        <v>28</v>
      </c>
    </row>
    <row r="7" spans="1:9" x14ac:dyDescent="0.25">
      <c r="A7" s="12">
        <v>1964</v>
      </c>
      <c r="B7" s="42">
        <v>57215</v>
      </c>
      <c r="C7" s="42">
        <v>426</v>
      </c>
      <c r="D7" s="42">
        <v>693</v>
      </c>
      <c r="E7" s="42">
        <v>-267</v>
      </c>
      <c r="F7" s="42">
        <v>19</v>
      </c>
      <c r="H7" s="12">
        <v>1964</v>
      </c>
      <c r="I7" s="12">
        <f t="shared" si="0"/>
        <v>19</v>
      </c>
    </row>
    <row r="8" spans="1:9" x14ac:dyDescent="0.25">
      <c r="A8" s="12">
        <v>1965</v>
      </c>
      <c r="B8" s="42">
        <v>56471</v>
      </c>
      <c r="C8" s="42">
        <v>470</v>
      </c>
      <c r="D8" s="42">
        <v>630</v>
      </c>
      <c r="E8" s="42">
        <v>-160</v>
      </c>
      <c r="F8" s="42">
        <v>19</v>
      </c>
      <c r="H8" s="12">
        <v>1965</v>
      </c>
      <c r="I8" s="12">
        <f t="shared" si="0"/>
        <v>19</v>
      </c>
    </row>
    <row r="9" spans="1:9" x14ac:dyDescent="0.25">
      <c r="A9" s="12">
        <v>1966</v>
      </c>
      <c r="B9" s="42">
        <v>55728</v>
      </c>
      <c r="C9" s="42">
        <v>456</v>
      </c>
      <c r="D9" s="42">
        <v>605</v>
      </c>
      <c r="E9" s="42">
        <v>-149</v>
      </c>
      <c r="F9" s="42">
        <v>19</v>
      </c>
      <c r="H9" s="12">
        <v>1966</v>
      </c>
      <c r="I9" s="12">
        <f t="shared" si="0"/>
        <v>19</v>
      </c>
    </row>
    <row r="10" spans="1:9" x14ac:dyDescent="0.25">
      <c r="A10" s="12">
        <v>1967</v>
      </c>
      <c r="B10" s="42">
        <v>54984</v>
      </c>
      <c r="C10" s="42">
        <v>412</v>
      </c>
      <c r="D10" s="42">
        <v>676</v>
      </c>
      <c r="E10" s="42">
        <v>-264</v>
      </c>
      <c r="F10" s="42">
        <v>19</v>
      </c>
      <c r="H10" s="12">
        <v>1967</v>
      </c>
      <c r="I10" s="12">
        <f t="shared" si="0"/>
        <v>19</v>
      </c>
    </row>
    <row r="11" spans="1:9" x14ac:dyDescent="0.25">
      <c r="A11" s="12">
        <v>1968</v>
      </c>
      <c r="B11" s="42">
        <v>54241</v>
      </c>
      <c r="C11" s="42">
        <v>472</v>
      </c>
      <c r="D11" s="42">
        <v>667</v>
      </c>
      <c r="E11" s="42">
        <v>-195</v>
      </c>
      <c r="F11" s="42">
        <v>6</v>
      </c>
      <c r="H11" s="12">
        <v>1968</v>
      </c>
      <c r="I11" s="12">
        <f t="shared" si="0"/>
        <v>6</v>
      </c>
    </row>
    <row r="12" spans="1:9" x14ac:dyDescent="0.25">
      <c r="A12" s="12">
        <v>1969</v>
      </c>
      <c r="B12" s="42">
        <v>53497</v>
      </c>
      <c r="C12" s="42">
        <v>446</v>
      </c>
      <c r="D12" s="42">
        <v>820</v>
      </c>
      <c r="E12" s="42">
        <v>-374</v>
      </c>
      <c r="F12" s="42">
        <v>20</v>
      </c>
      <c r="H12" s="12">
        <v>1969</v>
      </c>
      <c r="I12" s="12">
        <f t="shared" si="0"/>
        <v>20</v>
      </c>
    </row>
    <row r="13" spans="1:9" x14ac:dyDescent="0.25">
      <c r="A13" s="12">
        <v>1970</v>
      </c>
      <c r="B13" s="42">
        <v>52754</v>
      </c>
      <c r="C13" s="42">
        <v>413</v>
      </c>
      <c r="D13" s="42">
        <v>689</v>
      </c>
      <c r="E13" s="42">
        <v>-276</v>
      </c>
      <c r="F13" s="42">
        <v>13</v>
      </c>
      <c r="H13" s="12">
        <v>1970</v>
      </c>
      <c r="I13" s="12">
        <f t="shared" si="0"/>
        <v>13</v>
      </c>
    </row>
    <row r="14" spans="1:9" x14ac:dyDescent="0.25">
      <c r="A14" s="12">
        <v>1971</v>
      </c>
      <c r="B14" s="42">
        <v>52010</v>
      </c>
      <c r="C14" s="42">
        <v>453</v>
      </c>
      <c r="D14" s="42">
        <v>725</v>
      </c>
      <c r="E14" s="42">
        <v>-272</v>
      </c>
      <c r="F14" s="42">
        <v>11</v>
      </c>
      <c r="H14" s="12">
        <v>1971</v>
      </c>
      <c r="I14" s="12">
        <f t="shared" si="0"/>
        <v>11</v>
      </c>
    </row>
    <row r="15" spans="1:9" x14ac:dyDescent="0.25">
      <c r="A15" s="12">
        <v>1972</v>
      </c>
      <c r="B15" s="42">
        <v>51688</v>
      </c>
      <c r="C15" s="42">
        <v>470</v>
      </c>
      <c r="D15" s="42">
        <v>742</v>
      </c>
      <c r="E15" s="42">
        <v>-272</v>
      </c>
      <c r="F15" s="42">
        <v>21</v>
      </c>
      <c r="H15" s="12">
        <v>1972</v>
      </c>
      <c r="I15" s="12">
        <f t="shared" si="0"/>
        <v>21</v>
      </c>
    </row>
    <row r="16" spans="1:9" x14ac:dyDescent="0.25">
      <c r="A16" s="12">
        <v>1973</v>
      </c>
      <c r="B16" s="42">
        <v>51366</v>
      </c>
      <c r="C16" s="42">
        <v>470</v>
      </c>
      <c r="D16" s="42">
        <v>738</v>
      </c>
      <c r="E16" s="42">
        <v>-268</v>
      </c>
      <c r="F16" s="42">
        <v>7</v>
      </c>
      <c r="H16" s="12">
        <v>1973</v>
      </c>
      <c r="I16" s="12">
        <f t="shared" si="0"/>
        <v>7</v>
      </c>
    </row>
    <row r="17" spans="1:9" x14ac:dyDescent="0.25">
      <c r="A17" s="12">
        <v>1974</v>
      </c>
      <c r="B17" s="42">
        <v>51043</v>
      </c>
      <c r="C17" s="42">
        <v>513</v>
      </c>
      <c r="D17" s="42">
        <v>676</v>
      </c>
      <c r="E17" s="42">
        <v>-163</v>
      </c>
      <c r="F17" s="42">
        <v>15</v>
      </c>
      <c r="H17" s="12">
        <v>1974</v>
      </c>
      <c r="I17" s="12">
        <f t="shared" si="0"/>
        <v>15</v>
      </c>
    </row>
    <row r="18" spans="1:9" x14ac:dyDescent="0.25">
      <c r="A18" s="12">
        <v>1975</v>
      </c>
      <c r="B18" s="42">
        <v>50722</v>
      </c>
      <c r="C18" s="42">
        <v>496</v>
      </c>
      <c r="D18" s="42">
        <v>719</v>
      </c>
      <c r="E18" s="42">
        <v>-223</v>
      </c>
      <c r="F18" s="42">
        <v>20</v>
      </c>
      <c r="H18" s="12">
        <v>1975</v>
      </c>
      <c r="I18" s="12">
        <f t="shared" si="0"/>
        <v>20</v>
      </c>
    </row>
    <row r="19" spans="1:9" x14ac:dyDescent="0.25">
      <c r="A19" s="12">
        <v>1976</v>
      </c>
      <c r="B19" s="42">
        <v>50400</v>
      </c>
      <c r="C19" s="42">
        <v>474</v>
      </c>
      <c r="D19" s="42">
        <v>684</v>
      </c>
      <c r="E19" s="42">
        <v>-210</v>
      </c>
      <c r="F19" s="42">
        <v>9</v>
      </c>
      <c r="H19" s="12">
        <v>1976</v>
      </c>
      <c r="I19" s="12">
        <f t="shared" si="0"/>
        <v>9</v>
      </c>
    </row>
    <row r="20" spans="1:9" x14ac:dyDescent="0.25">
      <c r="A20" s="12">
        <v>1977</v>
      </c>
      <c r="B20" s="42">
        <v>50078</v>
      </c>
      <c r="C20" s="42">
        <v>484</v>
      </c>
      <c r="D20" s="42">
        <v>683</v>
      </c>
      <c r="E20" s="42">
        <v>-199</v>
      </c>
      <c r="F20" s="42">
        <v>12</v>
      </c>
      <c r="H20" s="12">
        <v>1977</v>
      </c>
      <c r="I20" s="12">
        <f t="shared" si="0"/>
        <v>12</v>
      </c>
    </row>
    <row r="21" spans="1:9" x14ac:dyDescent="0.25">
      <c r="A21" s="12">
        <v>1978</v>
      </c>
      <c r="B21" s="42">
        <v>49756</v>
      </c>
      <c r="C21" s="42">
        <v>422</v>
      </c>
      <c r="D21" s="42">
        <v>723</v>
      </c>
      <c r="E21" s="42">
        <v>-301</v>
      </c>
      <c r="F21" s="42">
        <v>18</v>
      </c>
      <c r="H21" s="12">
        <v>1978</v>
      </c>
      <c r="I21" s="12">
        <f t="shared" si="0"/>
        <v>18</v>
      </c>
    </row>
    <row r="22" spans="1:9" x14ac:dyDescent="0.25">
      <c r="A22" s="12">
        <v>1979</v>
      </c>
      <c r="B22" s="42">
        <v>49433</v>
      </c>
      <c r="C22" s="42">
        <v>479</v>
      </c>
      <c r="D22" s="42">
        <v>715</v>
      </c>
      <c r="E22" s="42">
        <v>-236</v>
      </c>
      <c r="F22" s="42">
        <v>8</v>
      </c>
      <c r="H22" s="12">
        <v>1979</v>
      </c>
      <c r="I22" s="12">
        <f t="shared" si="0"/>
        <v>8</v>
      </c>
    </row>
    <row r="23" spans="1:9" x14ac:dyDescent="0.25">
      <c r="A23" s="12">
        <v>1980</v>
      </c>
      <c r="B23" s="42">
        <v>49111</v>
      </c>
      <c r="C23" s="42">
        <v>452</v>
      </c>
      <c r="D23" s="42">
        <v>776</v>
      </c>
      <c r="E23" s="42">
        <v>-324</v>
      </c>
      <c r="F23" s="42">
        <v>8</v>
      </c>
      <c r="H23" s="12">
        <v>1980</v>
      </c>
      <c r="I23" s="12">
        <f t="shared" si="0"/>
        <v>8</v>
      </c>
    </row>
    <row r="24" spans="1:9" x14ac:dyDescent="0.25">
      <c r="A24" s="12">
        <v>1981</v>
      </c>
      <c r="B24" s="42">
        <v>48789</v>
      </c>
      <c r="C24" s="42">
        <v>355</v>
      </c>
      <c r="D24" s="42">
        <v>695</v>
      </c>
      <c r="E24" s="42">
        <v>-340</v>
      </c>
      <c r="F24" s="42">
        <v>8</v>
      </c>
      <c r="H24" s="12">
        <v>1981</v>
      </c>
      <c r="I24" s="12">
        <f t="shared" si="0"/>
        <v>8</v>
      </c>
    </row>
    <row r="25" spans="1:9" x14ac:dyDescent="0.25">
      <c r="A25" s="12">
        <v>1982</v>
      </c>
      <c r="B25" s="42">
        <v>48314</v>
      </c>
      <c r="C25" s="42">
        <v>465</v>
      </c>
      <c r="D25" s="42">
        <v>787</v>
      </c>
      <c r="E25" s="42">
        <v>-322</v>
      </c>
      <c r="F25" s="42">
        <v>7</v>
      </c>
      <c r="H25" s="12">
        <v>1982</v>
      </c>
      <c r="I25" s="12">
        <f t="shared" si="0"/>
        <v>7</v>
      </c>
    </row>
    <row r="26" spans="1:9" x14ac:dyDescent="0.25">
      <c r="A26" s="12">
        <v>1983</v>
      </c>
      <c r="B26" s="42">
        <v>47838</v>
      </c>
      <c r="C26" s="42">
        <v>474</v>
      </c>
      <c r="D26" s="42">
        <v>768</v>
      </c>
      <c r="E26" s="42">
        <v>-294</v>
      </c>
      <c r="F26" s="42">
        <v>6</v>
      </c>
      <c r="H26" s="12">
        <v>1983</v>
      </c>
      <c r="I26" s="12">
        <f t="shared" si="0"/>
        <v>6</v>
      </c>
    </row>
    <row r="27" spans="1:9" x14ac:dyDescent="0.25">
      <c r="A27" s="12">
        <v>1984</v>
      </c>
      <c r="B27" s="42">
        <v>47363</v>
      </c>
      <c r="C27" s="42">
        <v>451</v>
      </c>
      <c r="D27" s="42">
        <v>839</v>
      </c>
      <c r="E27" s="42">
        <v>-388</v>
      </c>
      <c r="F27" s="42">
        <v>14</v>
      </c>
      <c r="H27" s="12">
        <v>1984</v>
      </c>
      <c r="I27" s="12">
        <f t="shared" si="0"/>
        <v>14</v>
      </c>
    </row>
    <row r="28" spans="1:9" x14ac:dyDescent="0.25">
      <c r="A28" s="12">
        <v>1985</v>
      </c>
      <c r="B28" s="42">
        <v>46888</v>
      </c>
      <c r="C28" s="42">
        <v>373</v>
      </c>
      <c r="D28" s="42">
        <v>825</v>
      </c>
      <c r="E28" s="42">
        <v>-452</v>
      </c>
      <c r="F28" s="42">
        <v>6</v>
      </c>
      <c r="H28" s="12">
        <v>1985</v>
      </c>
      <c r="I28" s="12">
        <f t="shared" si="0"/>
        <v>6</v>
      </c>
    </row>
    <row r="29" spans="1:9" x14ac:dyDescent="0.25">
      <c r="A29" s="12">
        <v>1986</v>
      </c>
      <c r="B29" s="42">
        <v>46413</v>
      </c>
      <c r="C29" s="42">
        <v>372</v>
      </c>
      <c r="D29" s="42">
        <v>817</v>
      </c>
      <c r="E29" s="42">
        <v>-445</v>
      </c>
      <c r="F29" s="42">
        <v>8</v>
      </c>
      <c r="H29" s="12">
        <v>1986</v>
      </c>
      <c r="I29" s="12">
        <f t="shared" si="0"/>
        <v>8</v>
      </c>
    </row>
    <row r="30" spans="1:9" x14ac:dyDescent="0.25">
      <c r="A30" s="12">
        <v>1987</v>
      </c>
      <c r="B30" s="42">
        <v>45937</v>
      </c>
      <c r="C30" s="42">
        <v>345</v>
      </c>
      <c r="D30" s="42">
        <v>792</v>
      </c>
      <c r="E30" s="42">
        <v>-447</v>
      </c>
      <c r="F30" s="42">
        <v>8</v>
      </c>
      <c r="H30" s="12">
        <v>1987</v>
      </c>
      <c r="I30" s="12">
        <f t="shared" si="0"/>
        <v>8</v>
      </c>
    </row>
    <row r="31" spans="1:9" x14ac:dyDescent="0.25">
      <c r="A31" s="12">
        <v>1988</v>
      </c>
      <c r="B31" s="42">
        <v>45462</v>
      </c>
      <c r="C31" s="42">
        <v>377</v>
      </c>
      <c r="D31" s="42">
        <v>764</v>
      </c>
      <c r="E31" s="42">
        <v>-387</v>
      </c>
      <c r="F31" s="42">
        <v>2</v>
      </c>
      <c r="H31" s="12">
        <v>1988</v>
      </c>
      <c r="I31" s="12">
        <f t="shared" si="0"/>
        <v>2</v>
      </c>
    </row>
    <row r="32" spans="1:9" x14ac:dyDescent="0.25">
      <c r="A32" s="12">
        <v>1989</v>
      </c>
      <c r="B32" s="42">
        <v>44987</v>
      </c>
      <c r="C32" s="42">
        <v>364</v>
      </c>
      <c r="D32" s="42">
        <v>785</v>
      </c>
      <c r="E32" s="42">
        <v>-421</v>
      </c>
      <c r="F32" s="42">
        <v>5</v>
      </c>
      <c r="H32" s="12">
        <v>1989</v>
      </c>
      <c r="I32" s="12">
        <f t="shared" si="0"/>
        <v>5</v>
      </c>
    </row>
    <row r="33" spans="1:9" x14ac:dyDescent="0.25">
      <c r="A33" s="12">
        <v>1990</v>
      </c>
      <c r="B33" s="42">
        <v>44511</v>
      </c>
      <c r="C33" s="42">
        <v>302</v>
      </c>
      <c r="D33" s="42">
        <v>863</v>
      </c>
      <c r="E33" s="42">
        <v>-561</v>
      </c>
      <c r="F33" s="42">
        <v>9</v>
      </c>
      <c r="H33" s="12">
        <v>1990</v>
      </c>
      <c r="I33" s="12">
        <f t="shared" si="0"/>
        <v>9</v>
      </c>
    </row>
    <row r="34" spans="1:9" x14ac:dyDescent="0.25">
      <c r="A34" s="12">
        <v>1991</v>
      </c>
      <c r="B34" s="42">
        <v>44036</v>
      </c>
      <c r="C34" s="42">
        <v>315</v>
      </c>
      <c r="D34" s="42">
        <v>825</v>
      </c>
      <c r="E34" s="42">
        <v>-510</v>
      </c>
      <c r="F34" s="42">
        <v>4</v>
      </c>
      <c r="H34" s="12">
        <v>1991</v>
      </c>
      <c r="I34" s="12">
        <f t="shared" si="0"/>
        <v>4</v>
      </c>
    </row>
    <row r="35" spans="1:9" x14ac:dyDescent="0.25">
      <c r="A35" s="12">
        <v>1992</v>
      </c>
      <c r="B35" s="42">
        <v>43492</v>
      </c>
      <c r="C35" s="42">
        <v>301</v>
      </c>
      <c r="D35" s="42">
        <v>823</v>
      </c>
      <c r="E35" s="42">
        <v>-522</v>
      </c>
      <c r="F35" s="42">
        <v>3</v>
      </c>
      <c r="H35" s="12">
        <v>1992</v>
      </c>
      <c r="I35" s="12">
        <f t="shared" si="0"/>
        <v>3</v>
      </c>
    </row>
    <row r="36" spans="1:9" x14ac:dyDescent="0.25">
      <c r="A36" s="12">
        <v>1993</v>
      </c>
      <c r="B36" s="42">
        <v>42947</v>
      </c>
      <c r="C36" s="42">
        <v>332</v>
      </c>
      <c r="D36" s="42">
        <v>781</v>
      </c>
      <c r="E36" s="42">
        <v>-449</v>
      </c>
      <c r="F36" s="42">
        <v>2</v>
      </c>
      <c r="H36" s="12">
        <v>1993</v>
      </c>
      <c r="I36" s="12">
        <f t="shared" si="0"/>
        <v>2</v>
      </c>
    </row>
    <row r="37" spans="1:9" x14ac:dyDescent="0.25">
      <c r="A37" s="12">
        <v>1994</v>
      </c>
      <c r="B37" s="42">
        <v>42402</v>
      </c>
      <c r="C37" s="42">
        <v>286</v>
      </c>
      <c r="D37" s="42">
        <v>796</v>
      </c>
      <c r="E37" s="42">
        <v>-510</v>
      </c>
      <c r="F37" s="42">
        <v>2</v>
      </c>
      <c r="H37" s="12">
        <v>1994</v>
      </c>
      <c r="I37" s="12">
        <f t="shared" si="0"/>
        <v>2</v>
      </c>
    </row>
    <row r="38" spans="1:9" x14ac:dyDescent="0.25">
      <c r="A38" s="12">
        <v>1995</v>
      </c>
      <c r="B38" s="42">
        <v>41857</v>
      </c>
      <c r="C38" s="42">
        <v>332</v>
      </c>
      <c r="D38" s="42">
        <v>807</v>
      </c>
      <c r="E38" s="42">
        <v>-475</v>
      </c>
      <c r="F38" s="42">
        <v>2</v>
      </c>
      <c r="H38" s="12">
        <v>1995</v>
      </c>
      <c r="I38" s="12">
        <f t="shared" si="0"/>
        <v>2</v>
      </c>
    </row>
    <row r="39" spans="1:9" x14ac:dyDescent="0.25">
      <c r="A39" s="12">
        <v>1996</v>
      </c>
      <c r="B39" s="42">
        <v>41312</v>
      </c>
      <c r="C39" s="42">
        <v>276</v>
      </c>
      <c r="D39" s="42">
        <v>782</v>
      </c>
      <c r="E39" s="42">
        <v>-506</v>
      </c>
      <c r="F39" s="42">
        <v>1</v>
      </c>
      <c r="H39" s="12">
        <v>1996</v>
      </c>
      <c r="I39" s="12">
        <f t="shared" si="0"/>
        <v>1</v>
      </c>
    </row>
    <row r="40" spans="1:9" x14ac:dyDescent="0.25">
      <c r="A40" s="12">
        <v>1997</v>
      </c>
      <c r="B40" s="42">
        <v>40768</v>
      </c>
      <c r="C40" s="42">
        <v>277</v>
      </c>
      <c r="D40" s="42">
        <v>846</v>
      </c>
      <c r="E40" s="42">
        <v>-569</v>
      </c>
      <c r="F40" s="42">
        <v>1</v>
      </c>
      <c r="H40" s="12">
        <v>1997</v>
      </c>
      <c r="I40" s="12">
        <f t="shared" si="0"/>
        <v>1</v>
      </c>
    </row>
    <row r="41" spans="1:9" x14ac:dyDescent="0.25">
      <c r="A41" s="12">
        <v>1998</v>
      </c>
      <c r="B41" s="42">
        <v>40222</v>
      </c>
      <c r="C41" s="42">
        <v>239</v>
      </c>
      <c r="D41" s="42">
        <v>815</v>
      </c>
      <c r="E41" s="42">
        <v>-576</v>
      </c>
      <c r="F41" s="42">
        <v>4</v>
      </c>
      <c r="H41" s="12">
        <v>1998</v>
      </c>
      <c r="I41" s="12">
        <f t="shared" si="0"/>
        <v>4</v>
      </c>
    </row>
    <row r="42" spans="1:9" x14ac:dyDescent="0.25">
      <c r="A42" s="12">
        <v>1999</v>
      </c>
      <c r="B42" s="42">
        <v>39677</v>
      </c>
      <c r="C42" s="42">
        <v>251</v>
      </c>
      <c r="D42" s="42">
        <v>829</v>
      </c>
      <c r="E42" s="42">
        <v>-578</v>
      </c>
      <c r="F42" s="42">
        <v>2</v>
      </c>
      <c r="H42" s="12">
        <v>1999</v>
      </c>
      <c r="I42" s="12">
        <f t="shared" si="0"/>
        <v>2</v>
      </c>
    </row>
    <row r="43" spans="1:9" x14ac:dyDescent="0.25">
      <c r="A43" s="12">
        <v>2000</v>
      </c>
      <c r="B43" s="42">
        <v>39133</v>
      </c>
      <c r="C43" s="42">
        <v>296</v>
      </c>
      <c r="D43" s="42">
        <v>794</v>
      </c>
      <c r="E43" s="42">
        <v>-498</v>
      </c>
      <c r="F43" s="42">
        <v>0</v>
      </c>
      <c r="H43" s="12">
        <v>2000</v>
      </c>
      <c r="I43" s="12">
        <f t="shared" si="0"/>
        <v>0</v>
      </c>
    </row>
    <row r="44" spans="1:9" x14ac:dyDescent="0.25">
      <c r="A44" s="12">
        <v>2001</v>
      </c>
      <c r="B44" s="42">
        <v>38589</v>
      </c>
      <c r="C44" s="42">
        <v>248</v>
      </c>
      <c r="D44" s="42">
        <v>737</v>
      </c>
      <c r="E44" s="42">
        <v>-489</v>
      </c>
      <c r="F44" s="42">
        <v>2</v>
      </c>
      <c r="H44" s="12">
        <v>2001</v>
      </c>
      <c r="I44" s="12">
        <f t="shared" si="0"/>
        <v>2</v>
      </c>
    </row>
    <row r="45" spans="1:9" x14ac:dyDescent="0.25">
      <c r="A45" s="12">
        <v>2002</v>
      </c>
      <c r="B45" s="42">
        <v>36998</v>
      </c>
      <c r="C45" s="42">
        <v>263</v>
      </c>
      <c r="D45" s="42">
        <v>799</v>
      </c>
      <c r="E45" s="42">
        <v>-536</v>
      </c>
      <c r="F45" s="42">
        <v>4</v>
      </c>
      <c r="H45" s="12">
        <v>2002</v>
      </c>
      <c r="I45" s="12">
        <f t="shared" si="0"/>
        <v>4</v>
      </c>
    </row>
    <row r="46" spans="1:9" x14ac:dyDescent="0.25">
      <c r="A46" s="12">
        <v>2003</v>
      </c>
      <c r="B46" s="42">
        <v>36372</v>
      </c>
      <c r="C46" s="42">
        <v>263</v>
      </c>
      <c r="D46" s="42">
        <v>790</v>
      </c>
      <c r="E46" s="42">
        <v>-527</v>
      </c>
      <c r="F46" s="42">
        <v>2</v>
      </c>
      <c r="H46" s="12">
        <v>2003</v>
      </c>
      <c r="I46" s="12">
        <f t="shared" si="0"/>
        <v>2</v>
      </c>
    </row>
    <row r="47" spans="1:9" x14ac:dyDescent="0.25">
      <c r="A47" s="12">
        <v>2004</v>
      </c>
      <c r="B47" s="42">
        <v>35744</v>
      </c>
      <c r="C47" s="42">
        <v>230</v>
      </c>
      <c r="D47" s="42">
        <v>738</v>
      </c>
      <c r="E47" s="42">
        <v>-508</v>
      </c>
      <c r="F47" s="42">
        <v>2</v>
      </c>
      <c r="H47" s="12">
        <v>2004</v>
      </c>
      <c r="I47" s="12">
        <f t="shared" si="0"/>
        <v>2</v>
      </c>
    </row>
    <row r="48" spans="1:9" x14ac:dyDescent="0.25">
      <c r="A48" s="12">
        <v>2005</v>
      </c>
      <c r="B48" s="42">
        <v>35047</v>
      </c>
      <c r="C48" s="42">
        <v>214</v>
      </c>
      <c r="D48" s="42">
        <v>803</v>
      </c>
      <c r="E48" s="42">
        <v>-589</v>
      </c>
      <c r="F48" s="42">
        <v>4</v>
      </c>
      <c r="H48" s="12">
        <v>2005</v>
      </c>
      <c r="I48" s="12">
        <f t="shared" si="0"/>
        <v>4</v>
      </c>
    </row>
    <row r="49" spans="1:9" x14ac:dyDescent="0.25">
      <c r="A49" s="12">
        <v>2006</v>
      </c>
      <c r="B49" s="42">
        <v>34345</v>
      </c>
      <c r="C49" s="42">
        <v>222</v>
      </c>
      <c r="D49" s="42">
        <v>776</v>
      </c>
      <c r="E49" s="42">
        <v>-554</v>
      </c>
      <c r="F49" s="42">
        <v>0</v>
      </c>
      <c r="H49" s="12">
        <v>2006</v>
      </c>
      <c r="I49" s="12">
        <f t="shared" si="0"/>
        <v>0</v>
      </c>
    </row>
    <row r="50" spans="1:9" x14ac:dyDescent="0.25">
      <c r="A50" s="12">
        <v>2007</v>
      </c>
      <c r="B50" s="42">
        <v>33684</v>
      </c>
      <c r="C50" s="42">
        <v>219</v>
      </c>
      <c r="D50" s="42">
        <v>723</v>
      </c>
      <c r="E50" s="42">
        <v>-504</v>
      </c>
      <c r="F50" s="42">
        <v>1</v>
      </c>
      <c r="H50" s="12">
        <v>2007</v>
      </c>
      <c r="I50" s="12">
        <f t="shared" si="0"/>
        <v>1</v>
      </c>
    </row>
    <row r="51" spans="1:9" x14ac:dyDescent="0.25">
      <c r="A51" s="12">
        <v>2008</v>
      </c>
      <c r="B51" s="42">
        <v>33051</v>
      </c>
      <c r="C51" s="42">
        <v>220</v>
      </c>
      <c r="D51" s="42">
        <v>711</v>
      </c>
      <c r="E51" s="42">
        <v>-491</v>
      </c>
      <c r="F51" s="42">
        <v>2</v>
      </c>
      <c r="H51" s="12">
        <v>2008</v>
      </c>
      <c r="I51" s="12">
        <f t="shared" si="0"/>
        <v>2</v>
      </c>
    </row>
    <row r="52" spans="1:9" x14ac:dyDescent="0.25">
      <c r="A52" s="12">
        <v>2009</v>
      </c>
      <c r="B52" s="42">
        <v>32447</v>
      </c>
      <c r="C52" s="42">
        <v>220</v>
      </c>
      <c r="D52" s="42">
        <v>704</v>
      </c>
      <c r="E52" s="42">
        <v>-484</v>
      </c>
      <c r="F52" s="42">
        <v>1</v>
      </c>
      <c r="H52" s="12">
        <v>2009</v>
      </c>
      <c r="I52" s="12">
        <f t="shared" si="0"/>
        <v>1</v>
      </c>
    </row>
    <row r="53" spans="1:9" x14ac:dyDescent="0.25">
      <c r="A53" s="12">
        <v>2010</v>
      </c>
      <c r="B53" s="42">
        <v>31851</v>
      </c>
      <c r="C53" s="42">
        <v>222</v>
      </c>
      <c r="D53" s="42">
        <v>729</v>
      </c>
      <c r="E53" s="42">
        <v>-507</v>
      </c>
      <c r="F53" s="42">
        <v>0</v>
      </c>
      <c r="H53" s="12">
        <v>2010</v>
      </c>
      <c r="I53" s="12">
        <f t="shared" si="0"/>
        <v>0</v>
      </c>
    </row>
    <row r="54" spans="1:9" x14ac:dyDescent="0.25">
      <c r="A54" s="11">
        <v>2011</v>
      </c>
      <c r="B54" s="43">
        <v>31603</v>
      </c>
      <c r="C54" s="43">
        <v>210</v>
      </c>
      <c r="D54" s="43">
        <v>720</v>
      </c>
      <c r="E54" s="43">
        <v>-510</v>
      </c>
      <c r="F54" s="43">
        <v>2</v>
      </c>
      <c r="H54" s="11">
        <v>2011</v>
      </c>
      <c r="I54" s="12">
        <f t="shared" si="0"/>
        <v>2</v>
      </c>
    </row>
    <row r="55" spans="1:9" x14ac:dyDescent="0.25">
      <c r="A55" s="20">
        <v>2012</v>
      </c>
      <c r="B55" s="43">
        <v>31042</v>
      </c>
      <c r="C55" s="43">
        <v>211</v>
      </c>
      <c r="D55" s="43">
        <v>706</v>
      </c>
      <c r="E55" s="43">
        <v>-495</v>
      </c>
      <c r="F55" s="43">
        <v>1</v>
      </c>
      <c r="H55" s="20">
        <v>2012</v>
      </c>
      <c r="I55" s="11">
        <f t="shared" si="0"/>
        <v>1</v>
      </c>
    </row>
    <row r="56" spans="1:9" x14ac:dyDescent="0.25">
      <c r="A56" s="20">
        <v>2013</v>
      </c>
      <c r="B56" s="43">
        <v>30490</v>
      </c>
      <c r="C56" s="43">
        <v>164</v>
      </c>
      <c r="D56" s="43">
        <v>692</v>
      </c>
      <c r="E56" s="43">
        <v>-528</v>
      </c>
      <c r="F56" s="43">
        <v>2</v>
      </c>
      <c r="H56" s="20">
        <v>2013</v>
      </c>
      <c r="I56" s="11">
        <f t="shared" si="0"/>
        <v>2</v>
      </c>
    </row>
    <row r="57" spans="1:9" x14ac:dyDescent="0.25">
      <c r="A57" s="20">
        <v>2014</v>
      </c>
      <c r="B57" s="43">
        <v>29948</v>
      </c>
      <c r="C57" s="43">
        <v>205</v>
      </c>
      <c r="D57" s="43">
        <v>714</v>
      </c>
      <c r="E57" s="43">
        <v>-509</v>
      </c>
      <c r="F57" s="43">
        <v>2</v>
      </c>
      <c r="H57" s="20">
        <v>2014</v>
      </c>
      <c r="I57" s="11">
        <f t="shared" si="0"/>
        <v>2</v>
      </c>
    </row>
    <row r="58" spans="1:9" x14ac:dyDescent="0.25">
      <c r="A58" s="20">
        <v>2015</v>
      </c>
      <c r="B58" s="43">
        <v>29413</v>
      </c>
      <c r="C58" s="43">
        <v>197</v>
      </c>
      <c r="D58" s="43">
        <v>721</v>
      </c>
      <c r="E58" s="43">
        <v>-524</v>
      </c>
      <c r="F58" s="43">
        <v>3</v>
      </c>
      <c r="H58" s="20">
        <v>2015</v>
      </c>
      <c r="I58" s="11">
        <f t="shared" si="0"/>
        <v>3</v>
      </c>
    </row>
    <row r="59" spans="1:9" x14ac:dyDescent="0.25">
      <c r="A59" s="20">
        <v>2016</v>
      </c>
      <c r="B59" s="43">
        <v>28896</v>
      </c>
      <c r="C59" s="43">
        <v>228</v>
      </c>
      <c r="D59" s="43">
        <v>629</v>
      </c>
      <c r="E59" s="43">
        <v>-401</v>
      </c>
      <c r="F59" s="43">
        <v>1</v>
      </c>
      <c r="H59" s="20">
        <v>2016</v>
      </c>
      <c r="I59" s="11">
        <f t="shared" si="0"/>
        <v>1</v>
      </c>
    </row>
    <row r="60" spans="1:9" x14ac:dyDescent="0.25">
      <c r="A60" s="20">
        <v>2017</v>
      </c>
      <c r="B60" s="43">
        <v>28402</v>
      </c>
      <c r="C60" s="43">
        <v>177</v>
      </c>
      <c r="D60" s="43">
        <v>650</v>
      </c>
      <c r="E60" s="43">
        <v>-473</v>
      </c>
      <c r="F60" s="43">
        <v>1</v>
      </c>
      <c r="H60" s="20">
        <v>2017</v>
      </c>
      <c r="I60" s="11">
        <f t="shared" si="0"/>
        <v>1</v>
      </c>
    </row>
    <row r="61" spans="1:9" x14ac:dyDescent="0.25">
      <c r="A61" s="20">
        <v>2018</v>
      </c>
      <c r="B61" s="43">
        <v>27921</v>
      </c>
      <c r="C61" s="43">
        <v>157</v>
      </c>
      <c r="D61" s="43">
        <v>576</v>
      </c>
      <c r="E61" s="43">
        <v>-419</v>
      </c>
      <c r="F61" s="43">
        <v>2</v>
      </c>
      <c r="H61" s="20">
        <v>2018</v>
      </c>
      <c r="I61" s="11">
        <f t="shared" si="0"/>
        <v>2</v>
      </c>
    </row>
    <row r="62" spans="1:9" x14ac:dyDescent="0.25">
      <c r="A62" s="20">
        <v>2019</v>
      </c>
      <c r="B62" s="43">
        <v>27476</v>
      </c>
      <c r="C62" s="43">
        <v>192</v>
      </c>
      <c r="D62" s="43">
        <v>610</v>
      </c>
      <c r="E62" s="43">
        <v>-418</v>
      </c>
      <c r="F62" s="43">
        <v>0</v>
      </c>
      <c r="H62" s="20">
        <v>2019</v>
      </c>
      <c r="I62" s="11">
        <f>F62</f>
        <v>0</v>
      </c>
    </row>
    <row r="63" spans="1:9" x14ac:dyDescent="0.25">
      <c r="A63" s="20">
        <v>2020</v>
      </c>
      <c r="B63" s="43">
        <v>27005</v>
      </c>
      <c r="C63" s="43">
        <v>170</v>
      </c>
      <c r="D63" s="43">
        <v>634</v>
      </c>
      <c r="E63" s="43">
        <v>-464</v>
      </c>
      <c r="F63" s="43">
        <v>1</v>
      </c>
      <c r="H63" s="20">
        <v>2020</v>
      </c>
      <c r="I63" s="11">
        <f>F63</f>
        <v>1</v>
      </c>
    </row>
    <row r="64" spans="1:9" x14ac:dyDescent="0.25">
      <c r="A64" s="20">
        <v>2021</v>
      </c>
      <c r="B64" s="43">
        <v>26382</v>
      </c>
      <c r="C64" s="43">
        <v>139</v>
      </c>
      <c r="D64" s="43">
        <v>847</v>
      </c>
      <c r="E64" s="43">
        <v>-708</v>
      </c>
      <c r="F64" s="43">
        <v>1</v>
      </c>
      <c r="H64" s="20">
        <v>2021</v>
      </c>
      <c r="I64" s="11">
        <f>F64</f>
        <v>1</v>
      </c>
    </row>
    <row r="65" spans="1:9" x14ac:dyDescent="0.25">
      <c r="A65" s="20">
        <v>2022</v>
      </c>
      <c r="B65" s="43">
        <v>25469</v>
      </c>
      <c r="C65" s="43">
        <v>157</v>
      </c>
      <c r="D65" s="43">
        <v>621</v>
      </c>
      <c r="E65" s="43">
        <v>-464</v>
      </c>
      <c r="F65" s="43">
        <v>0</v>
      </c>
      <c r="H65" s="20">
        <v>2022</v>
      </c>
      <c r="I65" s="11">
        <f>F65</f>
        <v>0</v>
      </c>
    </row>
    <row r="66" spans="1:9" x14ac:dyDescent="0.25">
      <c r="A66" s="19">
        <v>2023</v>
      </c>
      <c r="B66" s="78">
        <v>25024</v>
      </c>
      <c r="C66" s="78">
        <v>155</v>
      </c>
      <c r="D66" s="78">
        <v>547</v>
      </c>
      <c r="E66" s="78">
        <v>-392</v>
      </c>
      <c r="F66" s="78">
        <v>0</v>
      </c>
      <c r="H66" s="19">
        <v>2023</v>
      </c>
      <c r="I66" s="13">
        <f>F66</f>
        <v>0</v>
      </c>
    </row>
  </sheetData>
  <pageMargins left="0.7" right="0.7" top="0.75" bottom="0.75" header="0.3" footer="0.3"/>
  <pageSetup paperSize="9" scale="9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7"/>
  <sheetViews>
    <sheetView workbookViewId="0">
      <selection activeCell="C1" sqref="C1"/>
    </sheetView>
  </sheetViews>
  <sheetFormatPr defaultRowHeight="15" x14ac:dyDescent="0.25"/>
  <cols>
    <col min="1" max="1" width="13.28515625" style="12" customWidth="1"/>
    <col min="2" max="3" width="18.7109375" style="12" customWidth="1"/>
    <col min="4" max="4" width="15.85546875" style="12" customWidth="1"/>
    <col min="5" max="16384" width="9.140625" style="12"/>
  </cols>
  <sheetData>
    <row r="1" spans="1:3" ht="18.75" x14ac:dyDescent="0.3">
      <c r="A1" s="14" t="str">
        <f>TABELA1!A1</f>
        <v>Knjaževac</v>
      </c>
    </row>
    <row r="2" spans="1:3" x14ac:dyDescent="0.25">
      <c r="A2" s="11"/>
      <c r="B2" s="11"/>
      <c r="C2" s="11"/>
    </row>
    <row r="3" spans="1:3" x14ac:dyDescent="0.25">
      <c r="B3" s="91" t="s">
        <v>704</v>
      </c>
      <c r="C3" s="91"/>
    </row>
    <row r="4" spans="1:3" x14ac:dyDescent="0.25">
      <c r="A4" s="13" t="s">
        <v>708</v>
      </c>
      <c r="B4" s="18" t="str">
        <f>" " &amp; A1</f>
        <v xml:space="preserve"> Knjaževac</v>
      </c>
      <c r="C4" s="18" t="s">
        <v>840</v>
      </c>
    </row>
    <row r="5" spans="1:3" x14ac:dyDescent="0.25">
      <c r="A5" s="12">
        <v>1961</v>
      </c>
      <c r="B5" s="42">
        <v>8.9</v>
      </c>
      <c r="C5" s="42">
        <v>20.399999999999999</v>
      </c>
    </row>
    <row r="6" spans="1:3" x14ac:dyDescent="0.25">
      <c r="A6" s="12">
        <v>1962</v>
      </c>
      <c r="B6" s="42">
        <v>8.8000000000000007</v>
      </c>
      <c r="C6" s="42">
        <v>19.600000000000001</v>
      </c>
    </row>
    <row r="7" spans="1:3" x14ac:dyDescent="0.25">
      <c r="A7" s="12">
        <v>1963</v>
      </c>
      <c r="B7" s="42">
        <v>8.1</v>
      </c>
      <c r="C7" s="42">
        <v>19.2</v>
      </c>
    </row>
    <row r="8" spans="1:3" x14ac:dyDescent="0.25">
      <c r="A8" s="12">
        <v>1964</v>
      </c>
      <c r="B8" s="42">
        <v>7.4</v>
      </c>
      <c r="C8" s="42">
        <v>18.600000000000001</v>
      </c>
    </row>
    <row r="9" spans="1:3" x14ac:dyDescent="0.25">
      <c r="A9" s="12">
        <v>1965</v>
      </c>
      <c r="B9" s="42">
        <v>8.3000000000000007</v>
      </c>
      <c r="C9" s="42">
        <v>18.899999999999999</v>
      </c>
    </row>
    <row r="10" spans="1:3" x14ac:dyDescent="0.25">
      <c r="A10" s="12">
        <v>1966</v>
      </c>
      <c r="B10" s="42">
        <v>8.1999999999999993</v>
      </c>
      <c r="C10" s="42">
        <v>18.2</v>
      </c>
    </row>
    <row r="11" spans="1:3" x14ac:dyDescent="0.25">
      <c r="A11" s="12">
        <v>1967</v>
      </c>
      <c r="B11" s="42">
        <v>7.5</v>
      </c>
      <c r="C11" s="42">
        <v>18.2</v>
      </c>
    </row>
    <row r="12" spans="1:3" x14ac:dyDescent="0.25">
      <c r="A12" s="12">
        <v>1968</v>
      </c>
      <c r="B12" s="42">
        <v>8.6999999999999993</v>
      </c>
      <c r="C12" s="42">
        <v>18.100000000000001</v>
      </c>
    </row>
    <row r="13" spans="1:3" x14ac:dyDescent="0.25">
      <c r="A13" s="12">
        <v>1969</v>
      </c>
      <c r="B13" s="42">
        <v>8.3000000000000007</v>
      </c>
      <c r="C13" s="42">
        <v>18.3</v>
      </c>
    </row>
    <row r="14" spans="1:3" x14ac:dyDescent="0.25">
      <c r="A14" s="12">
        <v>1970</v>
      </c>
      <c r="B14" s="42">
        <v>7.8</v>
      </c>
      <c r="C14" s="42">
        <v>17.600000000000001</v>
      </c>
    </row>
    <row r="15" spans="1:3" x14ac:dyDescent="0.25">
      <c r="A15" s="12">
        <v>1971</v>
      </c>
      <c r="B15" s="42">
        <v>8.6999999999999993</v>
      </c>
      <c r="C15" s="42">
        <v>17.899999999999999</v>
      </c>
    </row>
    <row r="16" spans="1:3" x14ac:dyDescent="0.25">
      <c r="A16" s="12">
        <v>1972</v>
      </c>
      <c r="B16" s="42">
        <v>9.1</v>
      </c>
      <c r="C16" s="42">
        <v>18.100000000000001</v>
      </c>
    </row>
    <row r="17" spans="1:3" x14ac:dyDescent="0.25">
      <c r="A17" s="12">
        <v>1973</v>
      </c>
      <c r="B17" s="42">
        <v>9.1999999999999993</v>
      </c>
      <c r="C17" s="42">
        <v>18.100000000000001</v>
      </c>
    </row>
    <row r="18" spans="1:3" x14ac:dyDescent="0.25">
      <c r="A18" s="12">
        <v>1974</v>
      </c>
      <c r="B18" s="42">
        <v>10.1</v>
      </c>
      <c r="C18" s="42">
        <v>18.399999999999999</v>
      </c>
    </row>
    <row r="19" spans="1:3" x14ac:dyDescent="0.25">
      <c r="A19" s="12">
        <v>1975</v>
      </c>
      <c r="B19" s="42">
        <v>9.8000000000000007</v>
      </c>
      <c r="C19" s="42">
        <v>18.5</v>
      </c>
    </row>
    <row r="20" spans="1:3" x14ac:dyDescent="0.25">
      <c r="A20" s="12">
        <v>1976</v>
      </c>
      <c r="B20" s="42">
        <v>9.4</v>
      </c>
      <c r="C20" s="42">
        <v>18.600000000000001</v>
      </c>
    </row>
    <row r="21" spans="1:3" x14ac:dyDescent="0.25">
      <c r="A21" s="12">
        <v>1977</v>
      </c>
      <c r="B21" s="42">
        <v>9.6999999999999993</v>
      </c>
      <c r="C21" s="42">
        <v>18</v>
      </c>
    </row>
    <row r="22" spans="1:3" x14ac:dyDescent="0.25">
      <c r="A22" s="12">
        <v>1978</v>
      </c>
      <c r="B22" s="42">
        <v>8.5</v>
      </c>
      <c r="C22" s="42">
        <v>17.600000000000001</v>
      </c>
    </row>
    <row r="23" spans="1:3" x14ac:dyDescent="0.25">
      <c r="A23" s="12">
        <v>1979</v>
      </c>
      <c r="B23" s="42">
        <v>9.6999999999999993</v>
      </c>
      <c r="C23" s="42">
        <v>17.3</v>
      </c>
    </row>
    <row r="24" spans="1:3" x14ac:dyDescent="0.25">
      <c r="A24" s="12">
        <v>1980</v>
      </c>
      <c r="B24" s="42">
        <v>9.1999999999999993</v>
      </c>
      <c r="C24" s="42">
        <v>17.600000000000001</v>
      </c>
    </row>
    <row r="25" spans="1:3" x14ac:dyDescent="0.25">
      <c r="A25" s="12">
        <v>1981</v>
      </c>
      <c r="B25" s="42">
        <v>7.3</v>
      </c>
      <c r="C25" s="42">
        <v>16.3</v>
      </c>
    </row>
    <row r="26" spans="1:3" x14ac:dyDescent="0.25">
      <c r="A26" s="12">
        <v>1982</v>
      </c>
      <c r="B26" s="42">
        <v>9.6</v>
      </c>
      <c r="C26" s="42">
        <v>17</v>
      </c>
    </row>
    <row r="27" spans="1:3" x14ac:dyDescent="0.25">
      <c r="A27" s="12">
        <v>1983</v>
      </c>
      <c r="B27" s="42">
        <v>9.9</v>
      </c>
      <c r="C27" s="42">
        <v>16.8</v>
      </c>
    </row>
    <row r="28" spans="1:3" x14ac:dyDescent="0.25">
      <c r="A28" s="12">
        <v>1984</v>
      </c>
      <c r="B28" s="42">
        <v>9.5</v>
      </c>
      <c r="C28" s="42">
        <v>17.2</v>
      </c>
    </row>
    <row r="29" spans="1:3" x14ac:dyDescent="0.25">
      <c r="A29" s="12">
        <v>1985</v>
      </c>
      <c r="B29" s="42">
        <v>8</v>
      </c>
      <c r="C29" s="42">
        <v>16.399999999999999</v>
      </c>
    </row>
    <row r="30" spans="1:3" x14ac:dyDescent="0.25">
      <c r="A30" s="12">
        <v>1986</v>
      </c>
      <c r="B30" s="42">
        <v>8</v>
      </c>
      <c r="C30" s="42">
        <v>16.100000000000001</v>
      </c>
    </row>
    <row r="31" spans="1:3" x14ac:dyDescent="0.25">
      <c r="A31" s="12">
        <v>1987</v>
      </c>
      <c r="B31" s="42">
        <v>7.5</v>
      </c>
      <c r="C31" s="42">
        <v>16.100000000000001</v>
      </c>
    </row>
    <row r="32" spans="1:3" x14ac:dyDescent="0.25">
      <c r="A32" s="12">
        <v>1988</v>
      </c>
      <c r="B32" s="42">
        <v>8.3000000000000007</v>
      </c>
      <c r="C32" s="42">
        <v>16</v>
      </c>
    </row>
    <row r="33" spans="1:3" x14ac:dyDescent="0.25">
      <c r="A33" s="12">
        <v>1989</v>
      </c>
      <c r="B33" s="42">
        <v>8.1</v>
      </c>
      <c r="C33" s="42">
        <v>15</v>
      </c>
    </row>
    <row r="34" spans="1:3" x14ac:dyDescent="0.25">
      <c r="A34" s="12">
        <v>1990</v>
      </c>
      <c r="B34" s="42">
        <v>6.8</v>
      </c>
      <c r="C34" s="42">
        <v>15</v>
      </c>
    </row>
    <row r="35" spans="1:3" x14ac:dyDescent="0.25">
      <c r="A35" s="12">
        <v>1991</v>
      </c>
      <c r="B35" s="42">
        <v>7.2</v>
      </c>
      <c r="C35" s="42">
        <v>14.6</v>
      </c>
    </row>
    <row r="36" spans="1:3" x14ac:dyDescent="0.25">
      <c r="A36" s="12">
        <v>1992</v>
      </c>
      <c r="B36" s="42">
        <v>6.9</v>
      </c>
      <c r="C36" s="42">
        <v>13.3</v>
      </c>
    </row>
    <row r="37" spans="1:3" x14ac:dyDescent="0.25">
      <c r="A37" s="12">
        <v>1993</v>
      </c>
      <c r="B37" s="42">
        <v>7.7</v>
      </c>
      <c r="C37" s="42">
        <v>13.4</v>
      </c>
    </row>
    <row r="38" spans="1:3" x14ac:dyDescent="0.25">
      <c r="A38" s="12">
        <v>1994</v>
      </c>
      <c r="B38" s="42">
        <v>6.7</v>
      </c>
      <c r="C38" s="42">
        <v>13</v>
      </c>
    </row>
    <row r="39" spans="1:3" x14ac:dyDescent="0.25">
      <c r="A39" s="12">
        <v>1995</v>
      </c>
      <c r="B39" s="42">
        <v>7.9</v>
      </c>
      <c r="C39" s="42">
        <v>13.2</v>
      </c>
    </row>
    <row r="40" spans="1:3" x14ac:dyDescent="0.25">
      <c r="A40" s="12">
        <v>1996</v>
      </c>
      <c r="B40" s="42">
        <v>6.7</v>
      </c>
      <c r="C40" s="42">
        <v>12.9</v>
      </c>
    </row>
    <row r="41" spans="1:3" x14ac:dyDescent="0.25">
      <c r="A41" s="12">
        <v>1997</v>
      </c>
      <c r="B41" s="42">
        <v>6.8</v>
      </c>
      <c r="C41" s="42">
        <v>12.2</v>
      </c>
    </row>
    <row r="42" spans="1:3" x14ac:dyDescent="0.25">
      <c r="A42" s="12">
        <v>1998</v>
      </c>
      <c r="B42" s="42">
        <v>5.9</v>
      </c>
      <c r="C42" s="42">
        <v>9.6999999999999993</v>
      </c>
    </row>
    <row r="43" spans="1:3" x14ac:dyDescent="0.25">
      <c r="A43" s="12">
        <v>1999</v>
      </c>
      <c r="B43" s="42">
        <v>6.3</v>
      </c>
      <c r="C43" s="42">
        <v>9.1999999999999993</v>
      </c>
    </row>
    <row r="44" spans="1:3" x14ac:dyDescent="0.25">
      <c r="A44" s="12">
        <v>2000</v>
      </c>
      <c r="B44" s="42">
        <v>7.6</v>
      </c>
      <c r="C44" s="42">
        <v>9.4</v>
      </c>
    </row>
    <row r="45" spans="1:3" x14ac:dyDescent="0.25">
      <c r="A45" s="12">
        <v>2001</v>
      </c>
      <c r="B45" s="42">
        <v>6.4</v>
      </c>
      <c r="C45" s="42">
        <v>9.9</v>
      </c>
    </row>
    <row r="46" spans="1:3" x14ac:dyDescent="0.25">
      <c r="A46" s="12">
        <v>2002</v>
      </c>
      <c r="B46" s="42">
        <v>7.1</v>
      </c>
      <c r="C46" s="42">
        <v>10.4</v>
      </c>
    </row>
    <row r="47" spans="1:3" x14ac:dyDescent="0.25">
      <c r="A47" s="12">
        <v>2003</v>
      </c>
      <c r="B47" s="42">
        <v>7.2</v>
      </c>
      <c r="C47" s="42">
        <v>10.6</v>
      </c>
    </row>
    <row r="48" spans="1:3" x14ac:dyDescent="0.25">
      <c r="A48" s="12">
        <v>2004</v>
      </c>
      <c r="B48" s="42">
        <v>6.4</v>
      </c>
      <c r="C48" s="42">
        <v>10.5</v>
      </c>
    </row>
    <row r="49" spans="1:3" x14ac:dyDescent="0.25">
      <c r="A49" s="12">
        <v>2005</v>
      </c>
      <c r="B49" s="42">
        <v>6.1</v>
      </c>
      <c r="C49" s="42">
        <v>9.6999999999999993</v>
      </c>
    </row>
    <row r="50" spans="1:3" x14ac:dyDescent="0.25">
      <c r="A50" s="12">
        <v>2006</v>
      </c>
      <c r="B50" s="42">
        <v>6.5</v>
      </c>
      <c r="C50" s="42">
        <v>9.6</v>
      </c>
    </row>
    <row r="51" spans="1:3" x14ac:dyDescent="0.25">
      <c r="A51" s="12">
        <v>2007</v>
      </c>
      <c r="B51" s="42">
        <v>6.5</v>
      </c>
      <c r="C51" s="42">
        <v>9.1999999999999993</v>
      </c>
    </row>
    <row r="52" spans="1:3" x14ac:dyDescent="0.25">
      <c r="A52" s="12">
        <v>2008</v>
      </c>
      <c r="B52" s="42">
        <v>6.7</v>
      </c>
      <c r="C52" s="42">
        <v>9.4</v>
      </c>
    </row>
    <row r="53" spans="1:3" x14ac:dyDescent="0.25">
      <c r="A53" s="12">
        <v>2009</v>
      </c>
      <c r="B53" s="42">
        <v>6.8</v>
      </c>
      <c r="C53" s="42">
        <v>9.6</v>
      </c>
    </row>
    <row r="54" spans="1:3" x14ac:dyDescent="0.25">
      <c r="A54" s="12">
        <v>2010</v>
      </c>
      <c r="B54" s="42">
        <v>7</v>
      </c>
      <c r="C54" s="42">
        <v>9.4</v>
      </c>
    </row>
    <row r="55" spans="1:3" x14ac:dyDescent="0.25">
      <c r="A55" s="11">
        <v>2011</v>
      </c>
      <c r="B55" s="43">
        <v>6.6</v>
      </c>
      <c r="C55" s="43">
        <v>9.1</v>
      </c>
    </row>
    <row r="56" spans="1:3" x14ac:dyDescent="0.25">
      <c r="A56" s="20">
        <v>2012</v>
      </c>
      <c r="B56" s="43">
        <v>6.8</v>
      </c>
      <c r="C56" s="43">
        <v>9.3000000000000007</v>
      </c>
    </row>
    <row r="57" spans="1:3" x14ac:dyDescent="0.25">
      <c r="A57" s="20">
        <v>2013</v>
      </c>
      <c r="B57" s="43">
        <v>5.4</v>
      </c>
      <c r="C57" s="43">
        <v>9.1</v>
      </c>
    </row>
    <row r="58" spans="1:3" x14ac:dyDescent="0.25">
      <c r="A58" s="20">
        <v>2014</v>
      </c>
      <c r="B58" s="43">
        <v>6.8</v>
      </c>
      <c r="C58" s="43">
        <v>9.3000000000000007</v>
      </c>
    </row>
    <row r="59" spans="1:3" x14ac:dyDescent="0.25">
      <c r="A59" s="20">
        <v>2015</v>
      </c>
      <c r="B59" s="43">
        <v>6.7</v>
      </c>
      <c r="C59" s="43">
        <v>9.3000000000000007</v>
      </c>
    </row>
    <row r="60" spans="1:3" x14ac:dyDescent="0.25">
      <c r="A60" s="20">
        <v>2016</v>
      </c>
      <c r="B60" s="43">
        <v>7.9</v>
      </c>
      <c r="C60" s="43">
        <v>9.1999999999999993</v>
      </c>
    </row>
    <row r="61" spans="1:3" x14ac:dyDescent="0.25">
      <c r="A61" s="20">
        <v>2017</v>
      </c>
      <c r="B61" s="43">
        <v>6.2</v>
      </c>
      <c r="C61" s="43">
        <v>9.1999999999999993</v>
      </c>
    </row>
    <row r="62" spans="1:3" x14ac:dyDescent="0.25">
      <c r="A62" s="20">
        <v>2018</v>
      </c>
      <c r="B62" s="43">
        <v>5.6</v>
      </c>
      <c r="C62" s="43">
        <v>9.1999999999999993</v>
      </c>
    </row>
    <row r="63" spans="1:3" x14ac:dyDescent="0.25">
      <c r="A63" s="20">
        <v>2019</v>
      </c>
      <c r="B63" s="43">
        <v>7</v>
      </c>
      <c r="C63" s="43">
        <v>9.3000000000000007</v>
      </c>
    </row>
    <row r="64" spans="1:3" x14ac:dyDescent="0.25">
      <c r="A64" s="20">
        <v>2020</v>
      </c>
      <c r="B64" s="43">
        <v>6.3</v>
      </c>
      <c r="C64" s="43">
        <v>8.9</v>
      </c>
    </row>
    <row r="65" spans="1:3" x14ac:dyDescent="0.25">
      <c r="A65" s="20">
        <v>2021</v>
      </c>
      <c r="B65" s="43">
        <v>5.3</v>
      </c>
      <c r="C65" s="43">
        <v>9.1</v>
      </c>
    </row>
    <row r="66" spans="1:3" x14ac:dyDescent="0.25">
      <c r="A66" s="20">
        <v>2022</v>
      </c>
      <c r="B66" s="43">
        <v>6.2</v>
      </c>
      <c r="C66" s="43">
        <v>9.4</v>
      </c>
    </row>
    <row r="67" spans="1:3" x14ac:dyDescent="0.25">
      <c r="A67" s="19">
        <v>2023</v>
      </c>
      <c r="B67" s="78">
        <v>6.2</v>
      </c>
      <c r="C67" s="78">
        <v>9.1999999999999993</v>
      </c>
    </row>
  </sheetData>
  <mergeCells count="1">
    <mergeCell ref="B3:C3"/>
  </mergeCells>
  <pageMargins left="0.70866141732283472" right="0.70866141732283472" top="0.74803149606299213" bottom="0.74803149606299213" header="0.31496062992125984" footer="0.31496062992125984"/>
  <pageSetup paperSize="9" scale="91"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7"/>
  <sheetViews>
    <sheetView workbookViewId="0">
      <selection activeCell="C1" sqref="C1"/>
    </sheetView>
  </sheetViews>
  <sheetFormatPr defaultRowHeight="15" x14ac:dyDescent="0.25"/>
  <cols>
    <col min="1" max="1" width="13.28515625" style="12" customWidth="1"/>
    <col min="2" max="3" width="18.7109375" style="12" customWidth="1"/>
    <col min="4" max="4" width="15.85546875" style="12" customWidth="1"/>
    <col min="5" max="16384" width="9.140625" style="12"/>
  </cols>
  <sheetData>
    <row r="1" spans="1:3" ht="18.75" x14ac:dyDescent="0.3">
      <c r="A1" s="14" t="str">
        <f>TABELA1!A1</f>
        <v>Knjaževac</v>
      </c>
    </row>
    <row r="2" spans="1:3" x14ac:dyDescent="0.25">
      <c r="A2" s="11"/>
      <c r="B2" s="11"/>
      <c r="C2" s="11"/>
    </row>
    <row r="3" spans="1:3" x14ac:dyDescent="0.25">
      <c r="B3" s="91" t="s">
        <v>705</v>
      </c>
      <c r="C3" s="91"/>
    </row>
    <row r="4" spans="1:3" x14ac:dyDescent="0.25">
      <c r="A4" s="13" t="s">
        <v>708</v>
      </c>
      <c r="B4" s="18" t="str">
        <f>" " &amp; A1</f>
        <v xml:space="preserve"> Knjaževac</v>
      </c>
      <c r="C4" s="18" t="s">
        <v>840</v>
      </c>
    </row>
    <row r="5" spans="1:3" x14ac:dyDescent="0.25">
      <c r="A5" s="12">
        <v>1961</v>
      </c>
      <c r="B5" s="42">
        <v>10.6</v>
      </c>
      <c r="C5" s="42">
        <v>9.1</v>
      </c>
    </row>
    <row r="6" spans="1:3" x14ac:dyDescent="0.25">
      <c r="A6" s="12">
        <v>1962</v>
      </c>
      <c r="B6" s="42">
        <v>11.9</v>
      </c>
      <c r="C6" s="42">
        <v>10.1</v>
      </c>
    </row>
    <row r="7" spans="1:3" x14ac:dyDescent="0.25">
      <c r="A7" s="12">
        <v>1963</v>
      </c>
      <c r="B7" s="42">
        <v>11</v>
      </c>
      <c r="C7" s="42">
        <v>9</v>
      </c>
    </row>
    <row r="8" spans="1:3" x14ac:dyDescent="0.25">
      <c r="A8" s="12">
        <v>1964</v>
      </c>
      <c r="B8" s="42">
        <v>12.1</v>
      </c>
      <c r="C8" s="42">
        <v>9.5</v>
      </c>
    </row>
    <row r="9" spans="1:3" x14ac:dyDescent="0.25">
      <c r="A9" s="12">
        <v>1965</v>
      </c>
      <c r="B9" s="42">
        <v>11.2</v>
      </c>
      <c r="C9" s="42">
        <v>8.9</v>
      </c>
    </row>
    <row r="10" spans="1:3" x14ac:dyDescent="0.25">
      <c r="A10" s="12">
        <v>1966</v>
      </c>
      <c r="B10" s="42">
        <v>10.9</v>
      </c>
      <c r="C10" s="42">
        <v>8.1999999999999993</v>
      </c>
    </row>
    <row r="11" spans="1:3" x14ac:dyDescent="0.25">
      <c r="A11" s="12">
        <v>1967</v>
      </c>
      <c r="B11" s="42">
        <v>12.3</v>
      </c>
      <c r="C11" s="42">
        <v>9.1</v>
      </c>
    </row>
    <row r="12" spans="1:3" x14ac:dyDescent="0.25">
      <c r="A12" s="12">
        <v>1968</v>
      </c>
      <c r="B12" s="42">
        <v>12.3</v>
      </c>
      <c r="C12" s="42">
        <v>8.6999999999999993</v>
      </c>
    </row>
    <row r="13" spans="1:3" x14ac:dyDescent="0.25">
      <c r="A13" s="12">
        <v>1969</v>
      </c>
      <c r="B13" s="42">
        <v>15.3</v>
      </c>
      <c r="C13" s="42">
        <v>9.5</v>
      </c>
    </row>
    <row r="14" spans="1:3" x14ac:dyDescent="0.25">
      <c r="A14" s="12">
        <v>1970</v>
      </c>
      <c r="B14" s="42">
        <v>13.1</v>
      </c>
      <c r="C14" s="42">
        <v>9.3000000000000007</v>
      </c>
    </row>
    <row r="15" spans="1:3" x14ac:dyDescent="0.25">
      <c r="A15" s="12">
        <v>1971</v>
      </c>
      <c r="B15" s="42">
        <v>13.9</v>
      </c>
      <c r="C15" s="42">
        <v>9</v>
      </c>
    </row>
    <row r="16" spans="1:3" x14ac:dyDescent="0.25">
      <c r="A16" s="12">
        <v>1972</v>
      </c>
      <c r="B16" s="42">
        <v>14.4</v>
      </c>
      <c r="C16" s="42">
        <v>9.5</v>
      </c>
    </row>
    <row r="17" spans="1:3" x14ac:dyDescent="0.25">
      <c r="A17" s="12">
        <v>1973</v>
      </c>
      <c r="B17" s="42">
        <v>14.4</v>
      </c>
      <c r="C17" s="42">
        <v>9</v>
      </c>
    </row>
    <row r="18" spans="1:3" x14ac:dyDescent="0.25">
      <c r="A18" s="12">
        <v>1974</v>
      </c>
      <c r="B18" s="42">
        <v>13.2</v>
      </c>
      <c r="C18" s="42">
        <v>8.8000000000000007</v>
      </c>
    </row>
    <row r="19" spans="1:3" x14ac:dyDescent="0.25">
      <c r="A19" s="12">
        <v>1975</v>
      </c>
      <c r="B19" s="42">
        <v>14.2</v>
      </c>
      <c r="C19" s="42">
        <v>9.1</v>
      </c>
    </row>
    <row r="20" spans="1:3" x14ac:dyDescent="0.25">
      <c r="A20" s="12">
        <v>1976</v>
      </c>
      <c r="B20" s="42">
        <v>13.6</v>
      </c>
      <c r="C20" s="42">
        <v>8.9</v>
      </c>
    </row>
    <row r="21" spans="1:3" x14ac:dyDescent="0.25">
      <c r="A21" s="12">
        <v>1977</v>
      </c>
      <c r="B21" s="42">
        <v>13.6</v>
      </c>
      <c r="C21" s="42">
        <v>8.8000000000000007</v>
      </c>
    </row>
    <row r="22" spans="1:3" x14ac:dyDescent="0.25">
      <c r="A22" s="12">
        <v>1978</v>
      </c>
      <c r="B22" s="42">
        <v>14.5</v>
      </c>
      <c r="C22" s="42">
        <v>9</v>
      </c>
    </row>
    <row r="23" spans="1:3" x14ac:dyDescent="0.25">
      <c r="A23" s="12">
        <v>1979</v>
      </c>
      <c r="B23" s="42">
        <v>14.5</v>
      </c>
      <c r="C23" s="42">
        <v>9</v>
      </c>
    </row>
    <row r="24" spans="1:3" x14ac:dyDescent="0.25">
      <c r="A24" s="12">
        <v>1980</v>
      </c>
      <c r="B24" s="42">
        <v>15.8</v>
      </c>
      <c r="C24" s="42">
        <v>9.1999999999999993</v>
      </c>
    </row>
    <row r="25" spans="1:3" x14ac:dyDescent="0.25">
      <c r="A25" s="12">
        <v>1981</v>
      </c>
      <c r="B25" s="42">
        <v>14.2</v>
      </c>
      <c r="C25" s="42">
        <v>9.4</v>
      </c>
    </row>
    <row r="26" spans="1:3" x14ac:dyDescent="0.25">
      <c r="A26" s="12">
        <v>1982</v>
      </c>
      <c r="B26" s="42">
        <v>16.3</v>
      </c>
      <c r="C26" s="42">
        <v>9.5</v>
      </c>
    </row>
    <row r="27" spans="1:3" x14ac:dyDescent="0.25">
      <c r="A27" s="12">
        <v>1983</v>
      </c>
      <c r="B27" s="42">
        <v>16.100000000000001</v>
      </c>
      <c r="C27" s="42">
        <v>10.1</v>
      </c>
    </row>
    <row r="28" spans="1:3" x14ac:dyDescent="0.25">
      <c r="A28" s="12">
        <v>1984</v>
      </c>
      <c r="B28" s="42">
        <v>17.7</v>
      </c>
      <c r="C28" s="42">
        <v>9.9</v>
      </c>
    </row>
    <row r="29" spans="1:3" x14ac:dyDescent="0.25">
      <c r="A29" s="12">
        <v>1985</v>
      </c>
      <c r="B29" s="42">
        <v>17.600000000000001</v>
      </c>
      <c r="C29" s="42">
        <v>9.9</v>
      </c>
    </row>
    <row r="30" spans="1:3" x14ac:dyDescent="0.25">
      <c r="A30" s="12">
        <v>1986</v>
      </c>
      <c r="B30" s="42">
        <v>17.600000000000001</v>
      </c>
      <c r="C30" s="42">
        <v>9.9</v>
      </c>
    </row>
    <row r="31" spans="1:3" x14ac:dyDescent="0.25">
      <c r="A31" s="12">
        <v>1987</v>
      </c>
      <c r="B31" s="42">
        <v>17.2</v>
      </c>
      <c r="C31" s="42">
        <v>9.8000000000000007</v>
      </c>
    </row>
    <row r="32" spans="1:3" x14ac:dyDescent="0.25">
      <c r="A32" s="12">
        <v>1988</v>
      </c>
      <c r="B32" s="42">
        <v>16.8</v>
      </c>
      <c r="C32" s="42">
        <v>9.6999999999999993</v>
      </c>
    </row>
    <row r="33" spans="1:3" x14ac:dyDescent="0.25">
      <c r="A33" s="12">
        <v>1989</v>
      </c>
      <c r="B33" s="42">
        <v>17.399999999999999</v>
      </c>
      <c r="C33" s="42">
        <v>9.9</v>
      </c>
    </row>
    <row r="34" spans="1:3" x14ac:dyDescent="0.25">
      <c r="A34" s="12">
        <v>1990</v>
      </c>
      <c r="B34" s="42">
        <v>19.399999999999999</v>
      </c>
      <c r="C34" s="42">
        <v>9.6</v>
      </c>
    </row>
    <row r="35" spans="1:3" x14ac:dyDescent="0.25">
      <c r="A35" s="12">
        <v>1991</v>
      </c>
      <c r="B35" s="42">
        <v>18.7</v>
      </c>
      <c r="C35" s="42">
        <v>10</v>
      </c>
    </row>
    <row r="36" spans="1:3" x14ac:dyDescent="0.25">
      <c r="A36" s="12">
        <v>1992</v>
      </c>
      <c r="B36" s="42">
        <v>18.899999999999999</v>
      </c>
      <c r="C36" s="42">
        <v>10.3</v>
      </c>
    </row>
    <row r="37" spans="1:3" x14ac:dyDescent="0.25">
      <c r="A37" s="12">
        <v>1993</v>
      </c>
      <c r="B37" s="42">
        <v>18.2</v>
      </c>
      <c r="C37" s="42">
        <v>10.4</v>
      </c>
    </row>
    <row r="38" spans="1:3" x14ac:dyDescent="0.25">
      <c r="A38" s="12">
        <v>1994</v>
      </c>
      <c r="B38" s="42">
        <v>18.8</v>
      </c>
      <c r="C38" s="42">
        <v>10.199999999999999</v>
      </c>
    </row>
    <row r="39" spans="1:3" x14ac:dyDescent="0.25">
      <c r="A39" s="12">
        <v>1995</v>
      </c>
      <c r="B39" s="42">
        <v>19.3</v>
      </c>
      <c r="C39" s="42">
        <v>10.3</v>
      </c>
    </row>
    <row r="40" spans="1:3" x14ac:dyDescent="0.25">
      <c r="A40" s="12">
        <v>1996</v>
      </c>
      <c r="B40" s="42">
        <v>18.899999999999999</v>
      </c>
      <c r="C40" s="42">
        <v>10.7</v>
      </c>
    </row>
    <row r="41" spans="1:3" x14ac:dyDescent="0.25">
      <c r="A41" s="12">
        <v>1997</v>
      </c>
      <c r="B41" s="42">
        <v>20.8</v>
      </c>
      <c r="C41" s="42">
        <v>10.6</v>
      </c>
    </row>
    <row r="42" spans="1:3" x14ac:dyDescent="0.25">
      <c r="A42" s="12">
        <v>1998</v>
      </c>
      <c r="B42" s="42">
        <v>20.3</v>
      </c>
      <c r="C42" s="42">
        <v>12.6</v>
      </c>
    </row>
    <row r="43" spans="1:3" x14ac:dyDescent="0.25">
      <c r="A43" s="12">
        <v>1999</v>
      </c>
      <c r="B43" s="42">
        <v>20.9</v>
      </c>
      <c r="C43" s="42">
        <v>12.9</v>
      </c>
    </row>
    <row r="44" spans="1:3" x14ac:dyDescent="0.25">
      <c r="A44" s="12">
        <v>2000</v>
      </c>
      <c r="B44" s="42">
        <v>20.3</v>
      </c>
      <c r="C44" s="42">
        <v>13.2</v>
      </c>
    </row>
    <row r="45" spans="1:3" x14ac:dyDescent="0.25">
      <c r="A45" s="12">
        <v>2001</v>
      </c>
      <c r="B45" s="42">
        <v>19.100000000000001</v>
      </c>
      <c r="C45" s="42">
        <v>12.6</v>
      </c>
    </row>
    <row r="46" spans="1:3" x14ac:dyDescent="0.25">
      <c r="A46" s="12">
        <v>2002</v>
      </c>
      <c r="B46" s="42">
        <v>21.6</v>
      </c>
      <c r="C46" s="42">
        <v>13.7</v>
      </c>
    </row>
    <row r="47" spans="1:3" x14ac:dyDescent="0.25">
      <c r="A47" s="12">
        <v>2003</v>
      </c>
      <c r="B47" s="42">
        <v>21.7</v>
      </c>
      <c r="C47" s="42">
        <v>13.9</v>
      </c>
    </row>
    <row r="48" spans="1:3" x14ac:dyDescent="0.25">
      <c r="A48" s="12">
        <v>2004</v>
      </c>
      <c r="B48" s="42">
        <v>20.6</v>
      </c>
      <c r="C48" s="42">
        <v>14</v>
      </c>
    </row>
    <row r="49" spans="1:3" x14ac:dyDescent="0.25">
      <c r="A49" s="12">
        <v>2005</v>
      </c>
      <c r="B49" s="42">
        <v>22.9</v>
      </c>
      <c r="C49" s="42">
        <v>14.3</v>
      </c>
    </row>
    <row r="50" spans="1:3" x14ac:dyDescent="0.25">
      <c r="A50" s="12">
        <v>2006</v>
      </c>
      <c r="B50" s="42">
        <v>22.6</v>
      </c>
      <c r="C50" s="42">
        <v>13.9</v>
      </c>
    </row>
    <row r="51" spans="1:3" x14ac:dyDescent="0.25">
      <c r="A51" s="12">
        <v>2007</v>
      </c>
      <c r="B51" s="42">
        <v>21.5</v>
      </c>
      <c r="C51" s="42">
        <v>13.9</v>
      </c>
    </row>
    <row r="52" spans="1:3" x14ac:dyDescent="0.25">
      <c r="A52" s="12">
        <v>2008</v>
      </c>
      <c r="B52" s="42">
        <v>21.5</v>
      </c>
      <c r="C52" s="42">
        <v>14</v>
      </c>
    </row>
    <row r="53" spans="1:3" x14ac:dyDescent="0.25">
      <c r="A53" s="12">
        <v>2009</v>
      </c>
      <c r="B53" s="42">
        <v>21.7</v>
      </c>
      <c r="C53" s="42">
        <v>14.2</v>
      </c>
    </row>
    <row r="54" spans="1:3" x14ac:dyDescent="0.25">
      <c r="A54" s="12">
        <v>2010</v>
      </c>
      <c r="B54" s="42">
        <v>22.9</v>
      </c>
      <c r="C54" s="42">
        <v>14.2</v>
      </c>
    </row>
    <row r="55" spans="1:3" x14ac:dyDescent="0.25">
      <c r="A55" s="11">
        <v>2011</v>
      </c>
      <c r="B55" s="43">
        <v>22.8</v>
      </c>
      <c r="C55" s="43">
        <v>14.2</v>
      </c>
    </row>
    <row r="56" spans="1:3" x14ac:dyDescent="0.25">
      <c r="A56" s="20">
        <v>2012</v>
      </c>
      <c r="B56" s="43">
        <v>22.7</v>
      </c>
      <c r="C56" s="43">
        <v>14.2</v>
      </c>
    </row>
    <row r="57" spans="1:3" x14ac:dyDescent="0.25">
      <c r="A57" s="20">
        <v>2013</v>
      </c>
      <c r="B57" s="43">
        <v>22.7</v>
      </c>
      <c r="C57" s="43">
        <v>14</v>
      </c>
    </row>
    <row r="58" spans="1:3" x14ac:dyDescent="0.25">
      <c r="A58" s="20">
        <v>2014</v>
      </c>
      <c r="B58" s="43">
        <v>23.8</v>
      </c>
      <c r="C58" s="43">
        <v>14.2</v>
      </c>
    </row>
    <row r="59" spans="1:3" x14ac:dyDescent="0.25">
      <c r="A59" s="20">
        <v>2015</v>
      </c>
      <c r="B59" s="43">
        <v>24.5</v>
      </c>
      <c r="C59" s="43">
        <v>14.6</v>
      </c>
    </row>
    <row r="60" spans="1:3" x14ac:dyDescent="0.25">
      <c r="A60" s="20">
        <v>2016</v>
      </c>
      <c r="B60" s="43">
        <v>21.8</v>
      </c>
      <c r="C60" s="43">
        <v>14.3</v>
      </c>
    </row>
    <row r="61" spans="1:3" x14ac:dyDescent="0.25">
      <c r="A61" s="20">
        <v>2017</v>
      </c>
      <c r="B61" s="43">
        <v>22.9</v>
      </c>
      <c r="C61" s="43">
        <v>14.8</v>
      </c>
    </row>
    <row r="62" spans="1:3" x14ac:dyDescent="0.25">
      <c r="A62" s="20">
        <v>2018</v>
      </c>
      <c r="B62" s="43">
        <v>20.6</v>
      </c>
      <c r="C62" s="43">
        <v>14.6</v>
      </c>
    </row>
    <row r="63" spans="1:3" x14ac:dyDescent="0.25">
      <c r="A63" s="20">
        <v>2019</v>
      </c>
      <c r="B63" s="43">
        <v>22.2</v>
      </c>
      <c r="C63" s="43">
        <v>14.6</v>
      </c>
    </row>
    <row r="64" spans="1:3" x14ac:dyDescent="0.25">
      <c r="A64" s="20">
        <v>2020</v>
      </c>
      <c r="B64" s="43">
        <v>23.5</v>
      </c>
      <c r="C64" s="43">
        <v>16.899999999999999</v>
      </c>
    </row>
    <row r="65" spans="1:3" x14ac:dyDescent="0.25">
      <c r="A65" s="20">
        <v>2021</v>
      </c>
      <c r="B65" s="43">
        <v>32.1</v>
      </c>
      <c r="C65" s="43">
        <v>20</v>
      </c>
    </row>
    <row r="66" spans="1:3" x14ac:dyDescent="0.25">
      <c r="A66" s="20">
        <v>2022</v>
      </c>
      <c r="B66" s="43">
        <v>24.4</v>
      </c>
      <c r="C66" s="43">
        <v>16.399999999999999</v>
      </c>
    </row>
    <row r="67" spans="1:3" x14ac:dyDescent="0.25">
      <c r="A67" s="13">
        <v>2023</v>
      </c>
      <c r="B67" s="78">
        <v>21.9</v>
      </c>
      <c r="C67" s="78">
        <v>14.7</v>
      </c>
    </row>
  </sheetData>
  <mergeCells count="1">
    <mergeCell ref="B3:C3"/>
  </mergeCells>
  <pageMargins left="0.70866141732283472" right="0.70866141732283472" top="0.74803149606299213" bottom="0.74803149606299213" header="0.31496062992125984" footer="0.31496062992125984"/>
  <pageSetup paperSize="9" scale="91"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7"/>
  <sheetViews>
    <sheetView workbookViewId="0">
      <selection activeCell="C1" sqref="C1"/>
    </sheetView>
  </sheetViews>
  <sheetFormatPr defaultRowHeight="15" x14ac:dyDescent="0.25"/>
  <cols>
    <col min="1" max="1" width="13.28515625" style="12" customWidth="1"/>
    <col min="2" max="3" width="21.42578125" style="12" customWidth="1"/>
    <col min="4" max="4" width="15.85546875" style="12" customWidth="1"/>
    <col min="5" max="16384" width="9.140625" style="12"/>
  </cols>
  <sheetData>
    <row r="1" spans="1:3" ht="18.75" x14ac:dyDescent="0.3">
      <c r="A1" s="14" t="str">
        <f>TABELA1!A1</f>
        <v>Knjaževac</v>
      </c>
    </row>
    <row r="2" spans="1:3" x14ac:dyDescent="0.25">
      <c r="A2" s="11"/>
      <c r="B2" s="11"/>
      <c r="C2" s="11"/>
    </row>
    <row r="3" spans="1:3" x14ac:dyDescent="0.25">
      <c r="B3" s="91" t="s">
        <v>706</v>
      </c>
      <c r="C3" s="91"/>
    </row>
    <row r="4" spans="1:3" x14ac:dyDescent="0.25">
      <c r="A4" s="13" t="s">
        <v>708</v>
      </c>
      <c r="B4" s="18" t="str">
        <f>" " &amp; A1</f>
        <v xml:space="preserve"> Knjaževac</v>
      </c>
      <c r="C4" s="18" t="s">
        <v>840</v>
      </c>
    </row>
    <row r="5" spans="1:3" x14ac:dyDescent="0.25">
      <c r="A5" s="12">
        <v>1961</v>
      </c>
      <c r="B5" s="42">
        <v>-1.7</v>
      </c>
      <c r="C5" s="42">
        <v>11.3</v>
      </c>
    </row>
    <row r="6" spans="1:3" x14ac:dyDescent="0.25">
      <c r="A6" s="12">
        <v>1962</v>
      </c>
      <c r="B6" s="42">
        <v>-3.1</v>
      </c>
      <c r="C6" s="42">
        <v>9.5</v>
      </c>
    </row>
    <row r="7" spans="1:3" x14ac:dyDescent="0.25">
      <c r="A7" s="12">
        <v>1963</v>
      </c>
      <c r="B7" s="42">
        <v>-2.9</v>
      </c>
      <c r="C7" s="42">
        <v>10.199999999999999</v>
      </c>
    </row>
    <row r="8" spans="1:3" x14ac:dyDescent="0.25">
      <c r="A8" s="12">
        <v>1964</v>
      </c>
      <c r="B8" s="42">
        <v>-4.7</v>
      </c>
      <c r="C8" s="42">
        <v>9.1</v>
      </c>
    </row>
    <row r="9" spans="1:3" x14ac:dyDescent="0.25">
      <c r="A9" s="12">
        <v>1965</v>
      </c>
      <c r="B9" s="42">
        <v>-2.9</v>
      </c>
      <c r="C9" s="42">
        <v>10</v>
      </c>
    </row>
    <row r="10" spans="1:3" x14ac:dyDescent="0.25">
      <c r="A10" s="12">
        <v>1966</v>
      </c>
      <c r="B10" s="42">
        <v>-2.7</v>
      </c>
      <c r="C10" s="42">
        <v>10</v>
      </c>
    </row>
    <row r="11" spans="1:3" x14ac:dyDescent="0.25">
      <c r="A11" s="12">
        <v>1967</v>
      </c>
      <c r="B11" s="42">
        <v>-4.8</v>
      </c>
      <c r="C11" s="42">
        <v>9.1</v>
      </c>
    </row>
    <row r="12" spans="1:3" x14ac:dyDescent="0.25">
      <c r="A12" s="12">
        <v>1968</v>
      </c>
      <c r="B12" s="42">
        <v>-3.6</v>
      </c>
      <c r="C12" s="42">
        <v>9.4</v>
      </c>
    </row>
    <row r="13" spans="1:3" x14ac:dyDescent="0.25">
      <c r="A13" s="12">
        <v>1969</v>
      </c>
      <c r="B13" s="42">
        <v>-7</v>
      </c>
      <c r="C13" s="42">
        <v>8.8000000000000007</v>
      </c>
    </row>
    <row r="14" spans="1:3" x14ac:dyDescent="0.25">
      <c r="A14" s="12">
        <v>1970</v>
      </c>
      <c r="B14" s="42">
        <v>-5.3</v>
      </c>
      <c r="C14" s="42">
        <v>8.3000000000000007</v>
      </c>
    </row>
    <row r="15" spans="1:3" x14ac:dyDescent="0.25">
      <c r="A15" s="12">
        <v>1971</v>
      </c>
      <c r="B15" s="42">
        <v>-5.2</v>
      </c>
      <c r="C15" s="42">
        <v>8.9</v>
      </c>
    </row>
    <row r="16" spans="1:3" x14ac:dyDescent="0.25">
      <c r="A16" s="12">
        <v>1972</v>
      </c>
      <c r="B16" s="42">
        <v>-5.3</v>
      </c>
      <c r="C16" s="42">
        <v>8.6</v>
      </c>
    </row>
    <row r="17" spans="1:3" x14ac:dyDescent="0.25">
      <c r="A17" s="12">
        <v>1973</v>
      </c>
      <c r="B17" s="42">
        <v>-5.2</v>
      </c>
      <c r="C17" s="42">
        <v>9.1</v>
      </c>
    </row>
    <row r="18" spans="1:3" x14ac:dyDescent="0.25">
      <c r="A18" s="12">
        <v>1974</v>
      </c>
      <c r="B18" s="42">
        <v>-3.1</v>
      </c>
      <c r="C18" s="42">
        <v>9.6</v>
      </c>
    </row>
    <row r="19" spans="1:3" x14ac:dyDescent="0.25">
      <c r="A19" s="12">
        <v>1975</v>
      </c>
      <c r="B19" s="42">
        <v>-4.4000000000000004</v>
      </c>
      <c r="C19" s="42">
        <v>9.4</v>
      </c>
    </row>
    <row r="20" spans="1:3" x14ac:dyDescent="0.25">
      <c r="A20" s="12">
        <v>1976</v>
      </c>
      <c r="B20" s="42">
        <v>-4.2</v>
      </c>
      <c r="C20" s="42">
        <v>9.6999999999999993</v>
      </c>
    </row>
    <row r="21" spans="1:3" x14ac:dyDescent="0.25">
      <c r="A21" s="12">
        <v>1977</v>
      </c>
      <c r="B21" s="42">
        <v>-3.9</v>
      </c>
      <c r="C21" s="42">
        <v>9.1999999999999993</v>
      </c>
    </row>
    <row r="22" spans="1:3" x14ac:dyDescent="0.25">
      <c r="A22" s="12">
        <v>1978</v>
      </c>
      <c r="B22" s="42">
        <v>-6</v>
      </c>
      <c r="C22" s="42">
        <v>8.6</v>
      </c>
    </row>
    <row r="23" spans="1:3" x14ac:dyDescent="0.25">
      <c r="A23" s="12">
        <v>1979</v>
      </c>
      <c r="B23" s="42">
        <v>-4.8</v>
      </c>
      <c r="C23" s="42">
        <v>8.3000000000000007</v>
      </c>
    </row>
    <row r="24" spans="1:3" x14ac:dyDescent="0.25">
      <c r="A24" s="12">
        <v>1980</v>
      </c>
      <c r="B24" s="42">
        <v>-6.6</v>
      </c>
      <c r="C24" s="42">
        <v>8.4</v>
      </c>
    </row>
    <row r="25" spans="1:3" x14ac:dyDescent="0.25">
      <c r="A25" s="12">
        <v>1981</v>
      </c>
      <c r="B25" s="42">
        <v>-6.9</v>
      </c>
      <c r="C25" s="42">
        <v>6.9</v>
      </c>
    </row>
    <row r="26" spans="1:3" x14ac:dyDescent="0.25">
      <c r="A26" s="12">
        <v>1982</v>
      </c>
      <c r="B26" s="42">
        <v>-6.7</v>
      </c>
      <c r="C26" s="42">
        <v>7.5</v>
      </c>
    </row>
    <row r="27" spans="1:3" x14ac:dyDescent="0.25">
      <c r="A27" s="12">
        <v>1983</v>
      </c>
      <c r="B27" s="42">
        <v>-6.2</v>
      </c>
      <c r="C27" s="42">
        <v>6.7</v>
      </c>
    </row>
    <row r="28" spans="1:3" x14ac:dyDescent="0.25">
      <c r="A28" s="12">
        <v>1984</v>
      </c>
      <c r="B28" s="42">
        <v>-8.1999999999999993</v>
      </c>
      <c r="C28" s="42">
        <v>7.3</v>
      </c>
    </row>
    <row r="29" spans="1:3" x14ac:dyDescent="0.25">
      <c r="A29" s="12">
        <v>1985</v>
      </c>
      <c r="B29" s="42">
        <v>-9.6</v>
      </c>
      <c r="C29" s="42">
        <v>6.5</v>
      </c>
    </row>
    <row r="30" spans="1:3" x14ac:dyDescent="0.25">
      <c r="A30" s="12">
        <v>1986</v>
      </c>
      <c r="B30" s="42">
        <v>-9.6</v>
      </c>
      <c r="C30" s="42">
        <v>6.2</v>
      </c>
    </row>
    <row r="31" spans="1:3" x14ac:dyDescent="0.25">
      <c r="A31" s="12">
        <v>1987</v>
      </c>
      <c r="B31" s="42">
        <v>-9.6999999999999993</v>
      </c>
      <c r="C31" s="42">
        <v>6.3</v>
      </c>
    </row>
    <row r="32" spans="1:3" x14ac:dyDescent="0.25">
      <c r="A32" s="12">
        <v>1988</v>
      </c>
      <c r="B32" s="42">
        <v>-8.5</v>
      </c>
      <c r="C32" s="42">
        <v>6.3</v>
      </c>
    </row>
    <row r="33" spans="1:3" x14ac:dyDescent="0.25">
      <c r="A33" s="12">
        <v>1989</v>
      </c>
      <c r="B33" s="42">
        <v>-9.3000000000000007</v>
      </c>
      <c r="C33" s="42">
        <v>5.0999999999999996</v>
      </c>
    </row>
    <row r="34" spans="1:3" x14ac:dyDescent="0.25">
      <c r="A34" s="12">
        <v>1990</v>
      </c>
      <c r="B34" s="42">
        <v>-12.6</v>
      </c>
      <c r="C34" s="42">
        <v>5.4</v>
      </c>
    </row>
    <row r="35" spans="1:3" x14ac:dyDescent="0.25">
      <c r="A35" s="12">
        <v>1991</v>
      </c>
      <c r="B35" s="42">
        <v>-11.5</v>
      </c>
      <c r="C35" s="42">
        <v>4.5999999999999996</v>
      </c>
    </row>
    <row r="36" spans="1:3" x14ac:dyDescent="0.25">
      <c r="A36" s="12">
        <v>1992</v>
      </c>
      <c r="B36" s="42">
        <v>-12</v>
      </c>
      <c r="C36" s="42">
        <v>3</v>
      </c>
    </row>
    <row r="37" spans="1:3" x14ac:dyDescent="0.25">
      <c r="A37" s="12">
        <v>1993</v>
      </c>
      <c r="B37" s="42">
        <v>-10.5</v>
      </c>
      <c r="C37" s="42">
        <v>3</v>
      </c>
    </row>
    <row r="38" spans="1:3" x14ac:dyDescent="0.25">
      <c r="A38" s="12">
        <v>1994</v>
      </c>
      <c r="B38" s="42">
        <v>-12.1</v>
      </c>
      <c r="C38" s="42">
        <v>2.8</v>
      </c>
    </row>
    <row r="39" spans="1:3" x14ac:dyDescent="0.25">
      <c r="A39" s="12">
        <v>1995</v>
      </c>
      <c r="B39" s="42">
        <v>-11.4</v>
      </c>
      <c r="C39" s="42">
        <v>2.9</v>
      </c>
    </row>
    <row r="40" spans="1:3" x14ac:dyDescent="0.25">
      <c r="A40" s="12">
        <v>1996</v>
      </c>
      <c r="B40" s="42">
        <v>-12.2</v>
      </c>
      <c r="C40" s="42">
        <v>2.2000000000000002</v>
      </c>
    </row>
    <row r="41" spans="1:3" x14ac:dyDescent="0.25">
      <c r="A41" s="12">
        <v>1997</v>
      </c>
      <c r="B41" s="42">
        <v>-14</v>
      </c>
      <c r="C41" s="42">
        <v>1.6</v>
      </c>
    </row>
    <row r="42" spans="1:3" x14ac:dyDescent="0.25">
      <c r="A42" s="12">
        <v>1998</v>
      </c>
      <c r="B42" s="42">
        <v>-14.4</v>
      </c>
      <c r="C42" s="42">
        <v>-2.9</v>
      </c>
    </row>
    <row r="43" spans="1:3" x14ac:dyDescent="0.25">
      <c r="A43" s="12">
        <v>1999</v>
      </c>
      <c r="B43" s="42">
        <v>-14.6</v>
      </c>
      <c r="C43" s="42">
        <v>-3.7</v>
      </c>
    </row>
    <row r="44" spans="1:3" x14ac:dyDescent="0.25">
      <c r="A44" s="12">
        <v>2000</v>
      </c>
      <c r="B44" s="42">
        <v>-12.7</v>
      </c>
      <c r="C44" s="42">
        <v>-3.8</v>
      </c>
    </row>
    <row r="45" spans="1:3" x14ac:dyDescent="0.25">
      <c r="A45" s="12">
        <v>2001</v>
      </c>
      <c r="B45" s="42">
        <v>-12.7</v>
      </c>
      <c r="C45" s="42">
        <v>-2.7</v>
      </c>
    </row>
    <row r="46" spans="1:3" x14ac:dyDescent="0.25">
      <c r="A46" s="12">
        <v>2002</v>
      </c>
      <c r="B46" s="42">
        <v>-14.5</v>
      </c>
      <c r="C46" s="42">
        <v>-3.3</v>
      </c>
    </row>
    <row r="47" spans="1:3" x14ac:dyDescent="0.25">
      <c r="A47" s="12">
        <v>2003</v>
      </c>
      <c r="B47" s="42">
        <v>-14.5</v>
      </c>
      <c r="C47" s="42">
        <v>-3.3</v>
      </c>
    </row>
    <row r="48" spans="1:3" x14ac:dyDescent="0.25">
      <c r="A48" s="12">
        <v>2004</v>
      </c>
      <c r="B48" s="42">
        <v>-14.2</v>
      </c>
      <c r="C48" s="42">
        <v>-3.5</v>
      </c>
    </row>
    <row r="49" spans="1:3" x14ac:dyDescent="0.25">
      <c r="A49" s="12">
        <v>2005</v>
      </c>
      <c r="B49" s="42">
        <v>-16.8</v>
      </c>
      <c r="C49" s="42">
        <v>-4.5999999999999996</v>
      </c>
    </row>
    <row r="50" spans="1:3" x14ac:dyDescent="0.25">
      <c r="A50" s="12">
        <v>2006</v>
      </c>
      <c r="B50" s="42">
        <v>-16.100000000000001</v>
      </c>
      <c r="C50" s="42">
        <v>-4.3</v>
      </c>
    </row>
    <row r="51" spans="1:3" x14ac:dyDescent="0.25">
      <c r="A51" s="12">
        <v>2007</v>
      </c>
      <c r="B51" s="42">
        <v>-15</v>
      </c>
      <c r="C51" s="42">
        <v>-4.7</v>
      </c>
    </row>
    <row r="52" spans="1:3" x14ac:dyDescent="0.25">
      <c r="A52" s="12">
        <v>2008</v>
      </c>
      <c r="B52" s="42">
        <v>-14.8</v>
      </c>
      <c r="C52" s="42">
        <v>-4.5999999999999996</v>
      </c>
    </row>
    <row r="53" spans="1:3" x14ac:dyDescent="0.25">
      <c r="A53" s="12">
        <v>2009</v>
      </c>
      <c r="B53" s="42">
        <v>-14.9</v>
      </c>
      <c r="C53" s="42">
        <v>-4.5999999999999996</v>
      </c>
    </row>
    <row r="54" spans="1:3" x14ac:dyDescent="0.25">
      <c r="A54" s="12">
        <v>2010</v>
      </c>
      <c r="B54" s="42">
        <v>-15.9</v>
      </c>
      <c r="C54" s="42">
        <v>-4.8</v>
      </c>
    </row>
    <row r="55" spans="1:3" x14ac:dyDescent="0.25">
      <c r="A55" s="11">
        <v>2011</v>
      </c>
      <c r="B55" s="43">
        <v>-16.100000000000001</v>
      </c>
      <c r="C55" s="43">
        <v>-5.2</v>
      </c>
    </row>
    <row r="56" spans="1:3" x14ac:dyDescent="0.25">
      <c r="A56" s="20">
        <v>2012</v>
      </c>
      <c r="B56" s="43">
        <v>-15.9</v>
      </c>
      <c r="C56" s="43">
        <v>-4.9000000000000004</v>
      </c>
    </row>
    <row r="57" spans="1:3" x14ac:dyDescent="0.25">
      <c r="A57" s="20">
        <v>2013</v>
      </c>
      <c r="B57" s="43">
        <v>-17.3</v>
      </c>
      <c r="C57" s="43">
        <v>-4.8</v>
      </c>
    </row>
    <row r="58" spans="1:3" x14ac:dyDescent="0.25">
      <c r="A58" s="20">
        <v>2014</v>
      </c>
      <c r="B58" s="43">
        <v>-17</v>
      </c>
      <c r="C58" s="43">
        <v>-4.9000000000000004</v>
      </c>
    </row>
    <row r="59" spans="1:3" x14ac:dyDescent="0.25">
      <c r="A59" s="20">
        <v>2015</v>
      </c>
      <c r="B59" s="43">
        <v>-17.8</v>
      </c>
      <c r="C59" s="43">
        <v>-5.3</v>
      </c>
    </row>
    <row r="60" spans="1:3" x14ac:dyDescent="0.25">
      <c r="A60" s="20">
        <v>2016</v>
      </c>
      <c r="B60" s="43">
        <v>-13.9</v>
      </c>
      <c r="C60" s="43">
        <v>-5.0999999999999996</v>
      </c>
    </row>
    <row r="61" spans="1:3" x14ac:dyDescent="0.25">
      <c r="A61" s="20">
        <v>2017</v>
      </c>
      <c r="B61" s="43">
        <v>-16.7</v>
      </c>
      <c r="C61" s="43">
        <v>-5.5</v>
      </c>
    </row>
    <row r="62" spans="1:3" x14ac:dyDescent="0.25">
      <c r="A62" s="20">
        <v>2018</v>
      </c>
      <c r="B62" s="43">
        <v>-15</v>
      </c>
      <c r="C62" s="43">
        <v>-5.4</v>
      </c>
    </row>
    <row r="63" spans="1:3" x14ac:dyDescent="0.25">
      <c r="A63" s="20">
        <v>2019</v>
      </c>
      <c r="B63" s="43">
        <v>-15.2</v>
      </c>
      <c r="C63" s="43">
        <v>-5.3</v>
      </c>
    </row>
    <row r="64" spans="1:3" x14ac:dyDescent="0.25">
      <c r="A64" s="20">
        <v>2020</v>
      </c>
      <c r="B64" s="43">
        <v>-17.2</v>
      </c>
      <c r="C64" s="43">
        <v>-8</v>
      </c>
    </row>
    <row r="65" spans="1:3" x14ac:dyDescent="0.25">
      <c r="A65" s="20">
        <v>2021</v>
      </c>
      <c r="B65" s="43">
        <v>-26.8</v>
      </c>
      <c r="C65" s="43">
        <v>-10.9</v>
      </c>
    </row>
    <row r="66" spans="1:3" x14ac:dyDescent="0.25">
      <c r="A66" s="20">
        <v>2022</v>
      </c>
      <c r="B66" s="43">
        <v>-18.2</v>
      </c>
      <c r="C66" s="43">
        <v>-7</v>
      </c>
    </row>
    <row r="67" spans="1:3" x14ac:dyDescent="0.25">
      <c r="A67" s="19">
        <v>2023</v>
      </c>
      <c r="B67" s="78">
        <v>-15.7</v>
      </c>
      <c r="C67" s="78">
        <v>-5.4</v>
      </c>
    </row>
  </sheetData>
  <mergeCells count="1">
    <mergeCell ref="B3:C3"/>
  </mergeCells>
  <pageMargins left="0.70866141732283472" right="0.70866141732283472" top="0.74803149606299213" bottom="0.74803149606299213" header="0.31496062992125984" footer="0.31496062992125984"/>
  <pageSetup paperSize="9" scale="91"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7"/>
  <sheetViews>
    <sheetView workbookViewId="0">
      <selection activeCell="C1" sqref="C1"/>
    </sheetView>
  </sheetViews>
  <sheetFormatPr defaultRowHeight="15" x14ac:dyDescent="0.25"/>
  <cols>
    <col min="1" max="1" width="13.28515625" style="12" customWidth="1"/>
    <col min="2" max="3" width="21.42578125" style="12" customWidth="1"/>
    <col min="4" max="4" width="15.85546875" style="12" customWidth="1"/>
    <col min="5" max="16384" width="9.140625" style="12"/>
  </cols>
  <sheetData>
    <row r="1" spans="1:3" ht="18.75" x14ac:dyDescent="0.3">
      <c r="A1" s="14" t="str">
        <f>TABELA1!A1</f>
        <v>Knjaževac</v>
      </c>
    </row>
    <row r="2" spans="1:3" x14ac:dyDescent="0.25">
      <c r="A2" s="11"/>
      <c r="B2" s="11"/>
      <c r="C2" s="11"/>
    </row>
    <row r="3" spans="1:3" x14ac:dyDescent="0.25">
      <c r="B3" s="91" t="s">
        <v>707</v>
      </c>
      <c r="C3" s="91"/>
    </row>
    <row r="4" spans="1:3" x14ac:dyDescent="0.25">
      <c r="A4" s="13" t="s">
        <v>708</v>
      </c>
      <c r="B4" s="18" t="str">
        <f>" " &amp; A1</f>
        <v xml:space="preserve"> Knjaževac</v>
      </c>
      <c r="C4" s="18" t="s">
        <v>840</v>
      </c>
    </row>
    <row r="5" spans="1:3" x14ac:dyDescent="0.25">
      <c r="A5" s="12">
        <v>1961</v>
      </c>
      <c r="B5" s="42">
        <v>56.6</v>
      </c>
      <c r="C5" s="42">
        <v>82.9</v>
      </c>
    </row>
    <row r="6" spans="1:3" x14ac:dyDescent="0.25">
      <c r="A6" s="12">
        <v>1962</v>
      </c>
      <c r="B6" s="42">
        <v>40.5</v>
      </c>
      <c r="C6" s="42">
        <v>87.1</v>
      </c>
    </row>
    <row r="7" spans="1:3" x14ac:dyDescent="0.25">
      <c r="A7" s="12">
        <v>1963</v>
      </c>
      <c r="B7" s="42">
        <v>59.4</v>
      </c>
      <c r="C7" s="42">
        <v>78.2</v>
      </c>
    </row>
    <row r="8" spans="1:3" x14ac:dyDescent="0.25">
      <c r="A8" s="12">
        <v>1964</v>
      </c>
      <c r="B8" s="42">
        <v>44.6</v>
      </c>
      <c r="C8" s="42">
        <v>78.2</v>
      </c>
    </row>
    <row r="9" spans="1:3" x14ac:dyDescent="0.25">
      <c r="A9" s="12">
        <v>1965</v>
      </c>
      <c r="B9" s="42">
        <v>40.4</v>
      </c>
      <c r="C9" s="42">
        <v>74.900000000000006</v>
      </c>
    </row>
    <row r="10" spans="1:3" x14ac:dyDescent="0.25">
      <c r="A10" s="12">
        <v>1966</v>
      </c>
      <c r="B10" s="42">
        <v>41.7</v>
      </c>
      <c r="C10" s="42">
        <v>62.8</v>
      </c>
    </row>
    <row r="11" spans="1:3" x14ac:dyDescent="0.25">
      <c r="A11" s="12">
        <v>1967</v>
      </c>
      <c r="B11" s="42">
        <v>46.1</v>
      </c>
      <c r="C11" s="42">
        <v>63.8</v>
      </c>
    </row>
    <row r="12" spans="1:3" x14ac:dyDescent="0.25">
      <c r="A12" s="12">
        <v>1968</v>
      </c>
      <c r="B12" s="42">
        <v>12.7</v>
      </c>
      <c r="C12" s="42">
        <v>59.4</v>
      </c>
    </row>
    <row r="13" spans="1:3" x14ac:dyDescent="0.25">
      <c r="A13" s="12">
        <v>1969</v>
      </c>
      <c r="B13" s="42">
        <v>44.8</v>
      </c>
      <c r="C13" s="42">
        <v>58.7</v>
      </c>
    </row>
    <row r="14" spans="1:3" x14ac:dyDescent="0.25">
      <c r="A14" s="12">
        <v>1970</v>
      </c>
      <c r="B14" s="42">
        <v>31.5</v>
      </c>
      <c r="C14" s="42">
        <v>56.3</v>
      </c>
    </row>
    <row r="15" spans="1:3" x14ac:dyDescent="0.25">
      <c r="A15" s="12">
        <v>1971</v>
      </c>
      <c r="B15" s="42">
        <v>24.3</v>
      </c>
      <c r="C15" s="42">
        <v>53.1</v>
      </c>
    </row>
    <row r="16" spans="1:3" x14ac:dyDescent="0.25">
      <c r="A16" s="12">
        <v>1972</v>
      </c>
      <c r="B16" s="42">
        <v>44.7</v>
      </c>
      <c r="C16" s="42">
        <v>46.9</v>
      </c>
    </row>
    <row r="17" spans="1:3" x14ac:dyDescent="0.25">
      <c r="A17" s="12">
        <v>1973</v>
      </c>
      <c r="B17" s="42">
        <v>14.9</v>
      </c>
      <c r="C17" s="42">
        <v>47.7</v>
      </c>
    </row>
    <row r="18" spans="1:3" x14ac:dyDescent="0.25">
      <c r="A18" s="12">
        <v>1974</v>
      </c>
      <c r="B18" s="42">
        <v>29.2</v>
      </c>
      <c r="C18" s="42">
        <v>45.3</v>
      </c>
    </row>
    <row r="19" spans="1:3" x14ac:dyDescent="0.25">
      <c r="A19" s="12">
        <v>1975</v>
      </c>
      <c r="B19" s="42">
        <v>40.299999999999997</v>
      </c>
      <c r="C19" s="42">
        <v>44</v>
      </c>
    </row>
    <row r="20" spans="1:3" x14ac:dyDescent="0.25">
      <c r="A20" s="12">
        <v>1976</v>
      </c>
      <c r="B20" s="42">
        <v>19</v>
      </c>
      <c r="C20" s="42">
        <v>39.9</v>
      </c>
    </row>
    <row r="21" spans="1:3" x14ac:dyDescent="0.25">
      <c r="A21" s="12">
        <v>1977</v>
      </c>
      <c r="B21" s="42">
        <v>24.8</v>
      </c>
      <c r="C21" s="42">
        <v>39.6</v>
      </c>
    </row>
    <row r="22" spans="1:3" x14ac:dyDescent="0.25">
      <c r="A22" s="12">
        <v>1978</v>
      </c>
      <c r="B22" s="42">
        <v>42.7</v>
      </c>
      <c r="C22" s="42">
        <v>37.799999999999997</v>
      </c>
    </row>
    <row r="23" spans="1:3" x14ac:dyDescent="0.25">
      <c r="A23" s="12">
        <v>1979</v>
      </c>
      <c r="B23" s="42">
        <v>16.7</v>
      </c>
      <c r="C23" s="42">
        <v>38.200000000000003</v>
      </c>
    </row>
    <row r="24" spans="1:3" x14ac:dyDescent="0.25">
      <c r="A24" s="12">
        <v>1980</v>
      </c>
      <c r="B24" s="42">
        <v>17.7</v>
      </c>
      <c r="C24" s="42">
        <v>33.9</v>
      </c>
    </row>
    <row r="25" spans="1:3" x14ac:dyDescent="0.25">
      <c r="A25" s="12">
        <v>1981</v>
      </c>
      <c r="B25" s="42">
        <v>22.5</v>
      </c>
      <c r="C25" s="42">
        <v>35</v>
      </c>
    </row>
    <row r="26" spans="1:3" x14ac:dyDescent="0.25">
      <c r="A26" s="12">
        <v>1982</v>
      </c>
      <c r="B26" s="42">
        <v>15.1</v>
      </c>
      <c r="C26" s="42">
        <v>36.5</v>
      </c>
    </row>
    <row r="27" spans="1:3" x14ac:dyDescent="0.25">
      <c r="A27" s="12">
        <v>1983</v>
      </c>
      <c r="B27" s="42">
        <v>12.7</v>
      </c>
      <c r="C27" s="42">
        <v>36.6</v>
      </c>
    </row>
    <row r="28" spans="1:3" x14ac:dyDescent="0.25">
      <c r="A28" s="12">
        <v>1984</v>
      </c>
      <c r="B28" s="42">
        <v>31</v>
      </c>
      <c r="C28" s="42">
        <v>31.9</v>
      </c>
    </row>
    <row r="29" spans="1:3" x14ac:dyDescent="0.25">
      <c r="A29" s="12">
        <v>1985</v>
      </c>
      <c r="B29" s="42">
        <v>16.100000000000001</v>
      </c>
      <c r="C29" s="42">
        <v>33.700000000000003</v>
      </c>
    </row>
    <row r="30" spans="1:3" x14ac:dyDescent="0.25">
      <c r="A30" s="12">
        <v>1986</v>
      </c>
      <c r="B30" s="42">
        <v>21.5</v>
      </c>
      <c r="C30" s="42">
        <v>32</v>
      </c>
    </row>
    <row r="31" spans="1:3" x14ac:dyDescent="0.25">
      <c r="A31" s="12">
        <v>1987</v>
      </c>
      <c r="B31" s="42">
        <v>23.2</v>
      </c>
      <c r="C31" s="42">
        <v>30.2</v>
      </c>
    </row>
    <row r="32" spans="1:3" x14ac:dyDescent="0.25">
      <c r="A32" s="12">
        <v>1988</v>
      </c>
      <c r="B32" s="42">
        <v>5.3</v>
      </c>
      <c r="C32" s="42">
        <v>30.5</v>
      </c>
    </row>
    <row r="33" spans="1:3" x14ac:dyDescent="0.25">
      <c r="A33" s="12">
        <v>1989</v>
      </c>
      <c r="B33" s="42">
        <v>13.7</v>
      </c>
      <c r="C33" s="42">
        <v>30.2</v>
      </c>
    </row>
    <row r="34" spans="1:3" x14ac:dyDescent="0.25">
      <c r="A34" s="12">
        <v>1990</v>
      </c>
      <c r="B34" s="42">
        <v>29.8</v>
      </c>
      <c r="C34" s="42">
        <v>23.2</v>
      </c>
    </row>
    <row r="35" spans="1:3" x14ac:dyDescent="0.25">
      <c r="A35" s="12">
        <v>1991</v>
      </c>
      <c r="B35" s="42">
        <v>12.7</v>
      </c>
      <c r="C35" s="42">
        <v>21.6</v>
      </c>
    </row>
    <row r="36" spans="1:3" x14ac:dyDescent="0.25">
      <c r="A36" s="12">
        <v>1992</v>
      </c>
      <c r="B36" s="42">
        <v>10</v>
      </c>
      <c r="C36" s="42">
        <v>22.3</v>
      </c>
    </row>
    <row r="37" spans="1:3" x14ac:dyDescent="0.25">
      <c r="A37" s="12">
        <v>1993</v>
      </c>
      <c r="B37" s="42">
        <v>6</v>
      </c>
      <c r="C37" s="42">
        <v>22.3</v>
      </c>
    </row>
    <row r="38" spans="1:3" x14ac:dyDescent="0.25">
      <c r="A38" s="12">
        <v>1994</v>
      </c>
      <c r="B38" s="42">
        <v>7</v>
      </c>
      <c r="C38" s="42">
        <v>18.600000000000001</v>
      </c>
    </row>
    <row r="39" spans="1:3" x14ac:dyDescent="0.25">
      <c r="A39" s="12">
        <v>1995</v>
      </c>
      <c r="B39" s="42">
        <v>6</v>
      </c>
      <c r="C39" s="42">
        <v>17.2</v>
      </c>
    </row>
    <row r="40" spans="1:3" x14ac:dyDescent="0.25">
      <c r="A40" s="12">
        <v>1996</v>
      </c>
      <c r="B40" s="42">
        <v>3.6</v>
      </c>
      <c r="C40" s="42">
        <v>15.1</v>
      </c>
    </row>
    <row r="41" spans="1:3" x14ac:dyDescent="0.25">
      <c r="A41" s="12">
        <v>1997</v>
      </c>
      <c r="B41" s="42">
        <v>3.6</v>
      </c>
      <c r="C41" s="42">
        <v>14.2</v>
      </c>
    </row>
    <row r="42" spans="1:3" x14ac:dyDescent="0.25">
      <c r="A42" s="12">
        <v>1998</v>
      </c>
      <c r="B42" s="42">
        <v>16.7</v>
      </c>
      <c r="C42" s="42">
        <v>11.6</v>
      </c>
    </row>
    <row r="43" spans="1:3" x14ac:dyDescent="0.25">
      <c r="A43" s="12">
        <v>1999</v>
      </c>
      <c r="B43" s="42">
        <v>8</v>
      </c>
      <c r="C43" s="42">
        <v>11</v>
      </c>
    </row>
    <row r="44" spans="1:3" x14ac:dyDescent="0.25">
      <c r="A44" s="12">
        <v>2000</v>
      </c>
      <c r="B44" s="42">
        <v>0</v>
      </c>
      <c r="C44" s="42">
        <v>10.6</v>
      </c>
    </row>
    <row r="45" spans="1:3" x14ac:dyDescent="0.25">
      <c r="A45" s="12">
        <v>2001</v>
      </c>
      <c r="B45" s="42">
        <v>8.1</v>
      </c>
      <c r="C45" s="42">
        <v>10.199999999999999</v>
      </c>
    </row>
    <row r="46" spans="1:3" x14ac:dyDescent="0.25">
      <c r="A46" s="12">
        <v>2002</v>
      </c>
      <c r="B46" s="42">
        <v>15.2</v>
      </c>
      <c r="C46" s="42">
        <v>10.1</v>
      </c>
    </row>
    <row r="47" spans="1:3" x14ac:dyDescent="0.25">
      <c r="A47" s="12">
        <v>2003</v>
      </c>
      <c r="B47" s="42">
        <v>7.6</v>
      </c>
      <c r="C47" s="42">
        <v>9</v>
      </c>
    </row>
    <row r="48" spans="1:3" x14ac:dyDescent="0.25">
      <c r="A48" s="12">
        <v>2004</v>
      </c>
      <c r="B48" s="42">
        <v>8.6999999999999993</v>
      </c>
      <c r="C48" s="42">
        <v>8.1</v>
      </c>
    </row>
    <row r="49" spans="1:3" x14ac:dyDescent="0.25">
      <c r="A49" s="12">
        <v>2005</v>
      </c>
      <c r="B49" s="42">
        <v>18.7</v>
      </c>
      <c r="C49" s="42">
        <v>8</v>
      </c>
    </row>
    <row r="50" spans="1:3" x14ac:dyDescent="0.25">
      <c r="A50" s="12">
        <v>2006</v>
      </c>
      <c r="B50" s="42">
        <v>0</v>
      </c>
      <c r="C50" s="42">
        <v>7.4</v>
      </c>
    </row>
    <row r="51" spans="1:3" x14ac:dyDescent="0.25">
      <c r="A51" s="12">
        <v>2007</v>
      </c>
      <c r="B51" s="42">
        <v>4.5999999999999996</v>
      </c>
      <c r="C51" s="42">
        <v>7.1</v>
      </c>
    </row>
    <row r="52" spans="1:3" x14ac:dyDescent="0.25">
      <c r="A52" s="12">
        <v>2008</v>
      </c>
      <c r="B52" s="42">
        <v>9.1</v>
      </c>
      <c r="C52" s="42">
        <v>6.7</v>
      </c>
    </row>
    <row r="53" spans="1:3" x14ac:dyDescent="0.25">
      <c r="A53" s="12">
        <v>2009</v>
      </c>
      <c r="B53" s="42">
        <v>4.5</v>
      </c>
      <c r="C53" s="42">
        <v>7</v>
      </c>
    </row>
    <row r="54" spans="1:3" x14ac:dyDescent="0.25">
      <c r="A54" s="12">
        <v>2010</v>
      </c>
      <c r="B54" s="42">
        <v>0</v>
      </c>
      <c r="C54" s="42">
        <v>6.7</v>
      </c>
    </row>
    <row r="55" spans="1:3" x14ac:dyDescent="0.25">
      <c r="A55" s="11">
        <v>2011</v>
      </c>
      <c r="B55" s="43">
        <v>9.5</v>
      </c>
      <c r="C55" s="43">
        <v>6.3</v>
      </c>
    </row>
    <row r="56" spans="1:3" x14ac:dyDescent="0.25">
      <c r="A56" s="20">
        <v>2012</v>
      </c>
      <c r="B56" s="43">
        <v>4.7</v>
      </c>
      <c r="C56" s="43">
        <v>6.2</v>
      </c>
    </row>
    <row r="57" spans="1:3" x14ac:dyDescent="0.25">
      <c r="A57" s="20">
        <v>2013</v>
      </c>
      <c r="B57" s="43">
        <v>12.2</v>
      </c>
      <c r="C57" s="43">
        <v>6.3</v>
      </c>
    </row>
    <row r="58" spans="1:3" x14ac:dyDescent="0.25">
      <c r="A58" s="20">
        <v>2014</v>
      </c>
      <c r="B58" s="43">
        <v>9.8000000000000007</v>
      </c>
      <c r="C58" s="43">
        <v>5.7</v>
      </c>
    </row>
    <row r="59" spans="1:3" x14ac:dyDescent="0.25">
      <c r="A59" s="20">
        <v>2015</v>
      </c>
      <c r="B59" s="43">
        <v>15.2</v>
      </c>
      <c r="C59" s="43">
        <v>5.3</v>
      </c>
    </row>
    <row r="60" spans="1:3" x14ac:dyDescent="0.25">
      <c r="A60" s="20">
        <v>2016</v>
      </c>
      <c r="B60" s="72">
        <v>4.4000000000000004</v>
      </c>
      <c r="C60" s="72">
        <v>5.4</v>
      </c>
    </row>
    <row r="61" spans="1:3" x14ac:dyDescent="0.25">
      <c r="A61" s="20">
        <v>2017</v>
      </c>
      <c r="B61" s="43">
        <v>5.6</v>
      </c>
      <c r="C61" s="43">
        <v>4.7</v>
      </c>
    </row>
    <row r="62" spans="1:3" x14ac:dyDescent="0.25">
      <c r="A62" s="20">
        <v>2018</v>
      </c>
      <c r="B62" s="43">
        <v>12.7</v>
      </c>
      <c r="C62" s="43">
        <v>4.9000000000000004</v>
      </c>
    </row>
    <row r="63" spans="1:3" x14ac:dyDescent="0.25">
      <c r="A63" s="20">
        <v>2019</v>
      </c>
      <c r="B63" s="43">
        <v>0</v>
      </c>
      <c r="C63" s="43">
        <v>4.8</v>
      </c>
    </row>
    <row r="64" spans="1:3" x14ac:dyDescent="0.25">
      <c r="A64" s="20">
        <v>2020</v>
      </c>
      <c r="B64" s="43">
        <v>5.9</v>
      </c>
      <c r="C64" s="43">
        <v>5</v>
      </c>
    </row>
    <row r="65" spans="1:3" x14ac:dyDescent="0.25">
      <c r="A65" s="20">
        <v>2021</v>
      </c>
      <c r="B65" s="43">
        <v>7.2</v>
      </c>
      <c r="C65" s="43">
        <v>4.7</v>
      </c>
    </row>
    <row r="66" spans="1:3" x14ac:dyDescent="0.25">
      <c r="A66" s="20">
        <v>2022</v>
      </c>
      <c r="B66" s="43">
        <v>0</v>
      </c>
      <c r="C66" s="43">
        <v>4</v>
      </c>
    </row>
    <row r="67" spans="1:3" x14ac:dyDescent="0.25">
      <c r="A67" s="19">
        <v>2023</v>
      </c>
      <c r="B67" s="78">
        <v>0</v>
      </c>
      <c r="C67" s="78">
        <v>4.7</v>
      </c>
    </row>
  </sheetData>
  <mergeCells count="1">
    <mergeCell ref="B3:C3"/>
  </mergeCells>
  <pageMargins left="0.70866141732283472" right="0.70866141732283472" top="0.74803149606299213" bottom="0.74803149606299213" header="0.31496062992125984" footer="0.31496062992125984"/>
  <pageSetup paperSize="9" scale="9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Rules</vt:lpstr>
      <vt:lpstr>Layout</vt:lpstr>
      <vt:lpstr>TABELA1</vt:lpstr>
      <vt:lpstr>TABELA2</vt:lpstr>
      <vt:lpstr>TABELA3</vt:lpstr>
      <vt:lpstr>TABELA4</vt:lpstr>
      <vt:lpstr>TABELA5</vt:lpstr>
      <vt:lpstr>Layout!Print_Area</vt:lpstr>
    </vt:vector>
  </TitlesOfParts>
  <Company>Statistical Office of the Republic of Serbia</Company>
  <LinksUpToDate>false</LinksUpToDate>
  <SharedDoc>false</SharedDoc>
  <HyperlinkBase>http://devinfo.stat.gov.rs/diProfili</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DevInfo profile</dc:title>
  <dc:subject>Natural changes of population</dc:subject>
  <dc:creator>Vladica Jankovic</dc:creator>
  <cp:keywords>profile, vital, statistics</cp:keywords>
  <cp:lastModifiedBy>Vladica</cp:lastModifiedBy>
  <cp:lastPrinted>2024-07-07T18:16:35Z</cp:lastPrinted>
  <dcterms:created xsi:type="dcterms:W3CDTF">2007-11-09T11:28:08Z</dcterms:created>
  <dcterms:modified xsi:type="dcterms:W3CDTF">2024-07-08T20:56:41Z</dcterms:modified>
  <cp:category>DevInfo</cp:category>
</cp:coreProperties>
</file>