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435" yWindow="3210" windowWidth="10035" windowHeight="2565"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Layout!$A$1:$K$161</definedName>
  </definedNames>
  <calcPr calcId="162913"/>
</workbook>
</file>

<file path=xl/calcChain.xml><?xml version="1.0" encoding="utf-8"?>
<calcChain xmlns="http://schemas.openxmlformats.org/spreadsheetml/2006/main">
  <c r="E20" i="32" l="1"/>
  <c r="E19" i="32"/>
  <c r="E18" i="32"/>
  <c r="E17" i="32"/>
  <c r="E16" i="32"/>
  <c r="E15" i="32"/>
  <c r="E14" i="32"/>
  <c r="E13" i="32"/>
  <c r="E12" i="32"/>
  <c r="J127" i="32"/>
  <c r="J126" i="32"/>
  <c r="J124" i="32"/>
  <c r="J123" i="32"/>
  <c r="J122" i="32"/>
  <c r="J121" i="32"/>
  <c r="J120" i="32"/>
  <c r="J118" i="32"/>
  <c r="J117" i="32"/>
  <c r="J116" i="32"/>
  <c r="J115" i="32"/>
  <c r="J114" i="32"/>
  <c r="J112" i="32"/>
  <c r="J111" i="32"/>
  <c r="J110" i="32"/>
  <c r="J109" i="32"/>
  <c r="J108" i="32"/>
  <c r="J106" i="32"/>
  <c r="J105" i="32"/>
  <c r="J104" i="32"/>
  <c r="J103" i="32"/>
  <c r="J102" i="32"/>
  <c r="J100" i="32"/>
  <c r="J99" i="32"/>
  <c r="J98" i="32"/>
  <c r="J97" i="32"/>
  <c r="J96" i="32"/>
  <c r="J94" i="32"/>
  <c r="J93" i="32"/>
  <c r="J92" i="32"/>
  <c r="J91" i="32"/>
  <c r="J90" i="32"/>
  <c r="J88" i="32"/>
  <c r="J87" i="32"/>
  <c r="J86" i="32"/>
  <c r="J85" i="32"/>
  <c r="J84" i="32"/>
  <c r="I127" i="32"/>
  <c r="I126" i="32"/>
  <c r="I124" i="32"/>
  <c r="I123" i="32"/>
  <c r="I122" i="32"/>
  <c r="I121" i="32"/>
  <c r="I120" i="32"/>
  <c r="I118" i="32"/>
  <c r="I117" i="32"/>
  <c r="I116" i="32"/>
  <c r="I115" i="32"/>
  <c r="I114" i="32"/>
  <c r="I112" i="32"/>
  <c r="I111" i="32"/>
  <c r="I110" i="32"/>
  <c r="I109" i="32"/>
  <c r="I108" i="32"/>
  <c r="I106" i="32"/>
  <c r="I105" i="32"/>
  <c r="I104" i="32"/>
  <c r="I103" i="32"/>
  <c r="I102" i="32"/>
  <c r="I100" i="32"/>
  <c r="I99" i="32"/>
  <c r="I98" i="32"/>
  <c r="I97" i="32"/>
  <c r="I96" i="32"/>
  <c r="I94" i="32"/>
  <c r="I93" i="32"/>
  <c r="I92" i="32"/>
  <c r="I91" i="32"/>
  <c r="I90" i="32"/>
  <c r="I88" i="32"/>
  <c r="I87" i="32"/>
  <c r="I86" i="32"/>
  <c r="I85" i="32"/>
  <c r="I84" i="32"/>
  <c r="H127" i="32"/>
  <c r="H126" i="32"/>
  <c r="H124" i="32"/>
  <c r="H123" i="32"/>
  <c r="H122" i="32"/>
  <c r="H121" i="32"/>
  <c r="H120" i="32"/>
  <c r="H118" i="32"/>
  <c r="H117" i="32"/>
  <c r="H116" i="32"/>
  <c r="H115" i="32"/>
  <c r="H114" i="32"/>
  <c r="H112" i="32"/>
  <c r="H111" i="32"/>
  <c r="H110" i="32"/>
  <c r="H109" i="32"/>
  <c r="H108" i="32"/>
  <c r="H106" i="32"/>
  <c r="H105" i="32"/>
  <c r="H104" i="32"/>
  <c r="H103" i="32"/>
  <c r="H102" i="32"/>
  <c r="H100" i="32"/>
  <c r="H99" i="32"/>
  <c r="H98" i="32"/>
  <c r="H97" i="32"/>
  <c r="H96" i="32"/>
  <c r="H94" i="32"/>
  <c r="H93" i="32"/>
  <c r="H92" i="32"/>
  <c r="H91" i="32"/>
  <c r="H90" i="32"/>
  <c r="H88" i="32"/>
  <c r="H87" i="32"/>
  <c r="H86" i="32"/>
  <c r="H85" i="32"/>
  <c r="H84" i="32"/>
  <c r="G127" i="32"/>
  <c r="G126" i="32"/>
  <c r="G124" i="32"/>
  <c r="G123" i="32"/>
  <c r="G122" i="32"/>
  <c r="G121" i="32"/>
  <c r="G120" i="32"/>
  <c r="G118" i="32"/>
  <c r="G117" i="32"/>
  <c r="G116" i="32"/>
  <c r="G115" i="32"/>
  <c r="G114" i="32"/>
  <c r="G112" i="32"/>
  <c r="G111" i="32"/>
  <c r="G110" i="32"/>
  <c r="G109" i="32"/>
  <c r="G108" i="32"/>
  <c r="G106" i="32"/>
  <c r="G105" i="32"/>
  <c r="G104" i="32"/>
  <c r="G103" i="32"/>
  <c r="G102" i="32"/>
  <c r="G100" i="32"/>
  <c r="G99" i="32"/>
  <c r="G98" i="32"/>
  <c r="G97" i="32"/>
  <c r="G96" i="32"/>
  <c r="G94" i="32"/>
  <c r="G93" i="32"/>
  <c r="G92" i="32"/>
  <c r="G91" i="32"/>
  <c r="G90" i="32"/>
  <c r="G88" i="32"/>
  <c r="G87" i="32"/>
  <c r="G86" i="32"/>
  <c r="G85" i="32"/>
  <c r="G84" i="32"/>
  <c r="F127" i="32"/>
  <c r="E127" i="32"/>
  <c r="D127" i="32"/>
  <c r="C127" i="32"/>
  <c r="B127" i="32"/>
  <c r="F126" i="32"/>
  <c r="E126" i="32"/>
  <c r="D126" i="32"/>
  <c r="C126" i="32"/>
  <c r="B126" i="32"/>
  <c r="F124" i="32"/>
  <c r="E124" i="32"/>
  <c r="D124" i="32"/>
  <c r="C124" i="32"/>
  <c r="B124" i="32"/>
  <c r="F123" i="32"/>
  <c r="E123" i="32"/>
  <c r="D123" i="32"/>
  <c r="C123" i="32"/>
  <c r="B123" i="32"/>
  <c r="F122" i="32"/>
  <c r="E122" i="32"/>
  <c r="D122" i="32"/>
  <c r="C122" i="32"/>
  <c r="B122" i="32"/>
  <c r="F121" i="32"/>
  <c r="E121" i="32"/>
  <c r="D121" i="32"/>
  <c r="C121" i="32"/>
  <c r="B121" i="32"/>
  <c r="F120" i="32"/>
  <c r="E120" i="32"/>
  <c r="D120" i="32"/>
  <c r="C120" i="32"/>
  <c r="B120" i="32"/>
  <c r="F118" i="32"/>
  <c r="E118" i="32"/>
  <c r="D118" i="32"/>
  <c r="C118" i="32"/>
  <c r="B118" i="32"/>
  <c r="F117" i="32"/>
  <c r="E117" i="32"/>
  <c r="D117" i="32"/>
  <c r="C117" i="32"/>
  <c r="B117" i="32"/>
  <c r="F116" i="32"/>
  <c r="E116" i="32"/>
  <c r="D116" i="32"/>
  <c r="C116" i="32"/>
  <c r="B116" i="32"/>
  <c r="F115" i="32"/>
  <c r="E115" i="32"/>
  <c r="D115" i="32"/>
  <c r="C115" i="32"/>
  <c r="B115" i="32"/>
  <c r="F114" i="32"/>
  <c r="E114" i="32"/>
  <c r="D114" i="32"/>
  <c r="C114" i="32"/>
  <c r="B114" i="32"/>
  <c r="F112" i="32"/>
  <c r="E112" i="32"/>
  <c r="D112" i="32"/>
  <c r="C112" i="32"/>
  <c r="B112" i="32"/>
  <c r="F111" i="32"/>
  <c r="E111" i="32"/>
  <c r="D111" i="32"/>
  <c r="C111" i="32"/>
  <c r="B111" i="32"/>
  <c r="F110" i="32"/>
  <c r="E110" i="32"/>
  <c r="D110" i="32"/>
  <c r="C110" i="32"/>
  <c r="B110" i="32"/>
  <c r="F109" i="32"/>
  <c r="E109" i="32"/>
  <c r="D109" i="32"/>
  <c r="C109" i="32"/>
  <c r="B109" i="32"/>
  <c r="F108" i="32"/>
  <c r="E108" i="32"/>
  <c r="D108" i="32"/>
  <c r="C108" i="32"/>
  <c r="B108" i="32"/>
  <c r="F106" i="32"/>
  <c r="E106" i="32"/>
  <c r="D106" i="32"/>
  <c r="C106" i="32"/>
  <c r="B106" i="32"/>
  <c r="F105" i="32"/>
  <c r="E105" i="32"/>
  <c r="D105" i="32"/>
  <c r="C105" i="32"/>
  <c r="B105" i="32"/>
  <c r="F104" i="32"/>
  <c r="E104" i="32"/>
  <c r="D104" i="32"/>
  <c r="C104" i="32"/>
  <c r="B104" i="32"/>
  <c r="F103" i="32"/>
  <c r="E103" i="32"/>
  <c r="D103" i="32"/>
  <c r="C103" i="32"/>
  <c r="B103" i="32"/>
  <c r="F102" i="32"/>
  <c r="E102" i="32"/>
  <c r="D102" i="32"/>
  <c r="C102" i="32"/>
  <c r="F100" i="32"/>
  <c r="E100" i="32"/>
  <c r="D100" i="32"/>
  <c r="C100" i="32"/>
  <c r="F99" i="32"/>
  <c r="E99" i="32"/>
  <c r="D99" i="32"/>
  <c r="C99" i="32"/>
  <c r="F98" i="32"/>
  <c r="E98" i="32"/>
  <c r="D98" i="32"/>
  <c r="C98" i="32"/>
  <c r="F97" i="32"/>
  <c r="E97" i="32"/>
  <c r="D97" i="32"/>
  <c r="C97" i="32"/>
  <c r="F96" i="32"/>
  <c r="E96" i="32"/>
  <c r="D96" i="32"/>
  <c r="C96" i="32"/>
  <c r="F94" i="32"/>
  <c r="E94" i="32"/>
  <c r="D94" i="32"/>
  <c r="C94" i="32"/>
  <c r="F93" i="32"/>
  <c r="E93" i="32"/>
  <c r="D93" i="32"/>
  <c r="C93" i="32"/>
  <c r="F92" i="32"/>
  <c r="E92" i="32"/>
  <c r="D92" i="32"/>
  <c r="C92" i="32"/>
  <c r="F91" i="32"/>
  <c r="E91" i="32"/>
  <c r="D91" i="32"/>
  <c r="C91" i="32"/>
  <c r="F90" i="32"/>
  <c r="E90" i="32"/>
  <c r="D90" i="32"/>
  <c r="C90" i="32"/>
  <c r="F88" i="32"/>
  <c r="E88" i="32"/>
  <c r="D88" i="32"/>
  <c r="C88" i="32"/>
  <c r="F87" i="32"/>
  <c r="E87" i="32"/>
  <c r="D87" i="32"/>
  <c r="C87" i="32"/>
  <c r="F86" i="32"/>
  <c r="E86" i="32"/>
  <c r="D86" i="32"/>
  <c r="C86" i="32"/>
  <c r="F85" i="32"/>
  <c r="E85" i="32"/>
  <c r="D85" i="32"/>
  <c r="C85" i="32"/>
  <c r="F84" i="32"/>
  <c r="E84" i="32"/>
  <c r="D84" i="32"/>
  <c r="C84" i="32"/>
  <c r="B102" i="32"/>
  <c r="B97" i="32"/>
  <c r="B98" i="32"/>
  <c r="B99" i="32"/>
  <c r="B100" i="32"/>
  <c r="B96" i="32"/>
  <c r="B91" i="32"/>
  <c r="B92" i="32"/>
  <c r="B93" i="32"/>
  <c r="B94" i="32"/>
  <c r="B90" i="32"/>
  <c r="B85" i="32"/>
  <c r="B86" i="32"/>
  <c r="B87" i="32"/>
  <c r="B88" i="32"/>
  <c r="B84" i="32"/>
  <c r="A80" i="32"/>
  <c r="I56" i="92"/>
  <c r="I55" i="92" l="1"/>
  <c r="I53" i="92"/>
  <c r="I49" i="92"/>
  <c r="I45" i="92"/>
  <c r="I41" i="92"/>
  <c r="I37" i="92"/>
  <c r="I33" i="92"/>
  <c r="I29" i="92"/>
  <c r="I25" i="92"/>
  <c r="I21" i="92"/>
  <c r="I17" i="92"/>
  <c r="I13" i="92"/>
  <c r="I9" i="92"/>
  <c r="I5" i="92"/>
  <c r="I6" i="92"/>
  <c r="I7" i="92"/>
  <c r="I8" i="92"/>
  <c r="I10" i="92"/>
  <c r="I11" i="92"/>
  <c r="I12" i="92"/>
  <c r="I14" i="92"/>
  <c r="I15" i="92"/>
  <c r="I16" i="92"/>
  <c r="I18" i="92"/>
  <c r="I19" i="92"/>
  <c r="I20" i="92"/>
  <c r="I22" i="92"/>
  <c r="I23" i="92"/>
  <c r="I24" i="92"/>
  <c r="I26" i="92"/>
  <c r="I27" i="92"/>
  <c r="I28" i="92"/>
  <c r="I30" i="92"/>
  <c r="I31" i="92"/>
  <c r="I32" i="92"/>
  <c r="I34" i="92"/>
  <c r="I35" i="92"/>
  <c r="I36" i="92"/>
  <c r="I38" i="92"/>
  <c r="I39" i="92"/>
  <c r="I40" i="92"/>
  <c r="I42" i="92"/>
  <c r="I43" i="92"/>
  <c r="I44" i="92"/>
  <c r="I46" i="92"/>
  <c r="I47" i="92"/>
  <c r="I48" i="92"/>
  <c r="I50" i="92"/>
  <c r="I51" i="92"/>
  <c r="I52" i="92"/>
  <c r="I54" i="92"/>
  <c r="I4" i="92"/>
  <c r="A1" i="99"/>
  <c r="A1" i="98"/>
  <c r="A1" i="97"/>
  <c r="A1" i="93"/>
  <c r="A8" i="32"/>
  <c r="D12" i="32"/>
  <c r="B4" i="99" l="1"/>
  <c r="B4" i="98"/>
  <c r="B4" i="97"/>
  <c r="B4" i="93"/>
  <c r="D20" i="32"/>
  <c r="D19" i="32"/>
  <c r="D18" i="32"/>
  <c r="D17" i="32"/>
  <c r="D16" i="32"/>
  <c r="D15" i="32"/>
  <c r="D14" i="32"/>
  <c r="D13" i="32"/>
</calcChain>
</file>

<file path=xl/sharedStrings.xml><?xml version="1.0" encoding="utf-8"?>
<sst xmlns="http://schemas.openxmlformats.org/spreadsheetml/2006/main" count="1552" uniqueCount="722">
  <si>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</si>
  <si>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</si>
  <si>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</si>
  <si>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</si>
  <si>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</si>
  <si>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</si>
  <si>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</si>
  <si>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</si>
  <si>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</si>
  <si>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</si>
  <si>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</si>
  <si>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</si>
  <si>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</si>
  <si>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</si>
  <si>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</si>
  <si>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</si>
  <si>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</si>
  <si>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</si>
  <si>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</si>
  <si>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</si>
  <si>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</si>
  <si>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</si>
  <si>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</si>
  <si>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</si>
  <si>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</si>
  <si>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</si>
  <si>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</si>
  <si>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</si>
  <si>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</si>
  <si>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</si>
  <si>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</si>
  <si>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</si>
  <si>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</si>
  <si>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</si>
  <si>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</si>
  <si>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</si>
  <si>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</si>
  <si>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</si>
  <si>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</si>
  <si>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</si>
  <si>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</si>
  <si>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</si>
  <si>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</si>
  <si>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</si>
  <si>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</si>
  <si>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</si>
  <si>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</si>
  <si>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</si>
  <si>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</si>
  <si>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</si>
  <si>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</si>
  <si>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</si>
  <si>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</si>
  <si>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</si>
  <si>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</si>
  <si>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</si>
  <si>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</si>
  <si>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</si>
  <si>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</si>
  <si>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</si>
  <si>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</si>
  <si>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</si>
  <si>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</si>
  <si>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</si>
  <si>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</si>
  <si>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</si>
  <si>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</si>
  <si>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</si>
  <si>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</si>
  <si>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</si>
  <si>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</si>
  <si>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</si>
  <si>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</si>
  <si>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</si>
  <si>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</si>
  <si>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</si>
  <si>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</si>
  <si>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</si>
  <si>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</si>
  <si>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</si>
  <si>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</si>
  <si>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</si>
  <si>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</si>
  <si>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</si>
  <si>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</si>
  <si>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</si>
  <si>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</si>
  <si>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</si>
  <si>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</si>
  <si>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</si>
  <si>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</si>
  <si>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</si>
  <si>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</si>
  <si>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</si>
  <si>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</si>
  <si>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</si>
  <si>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</si>
  <si>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</si>
  <si>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</si>
  <si>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</si>
  <si>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</si>
  <si>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</si>
  <si>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</si>
  <si>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</si>
  <si>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</si>
  <si>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</si>
  <si>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</si>
  <si>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</si>
  <si>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</si>
  <si>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</si>
  <si>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</si>
  <si>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</si>
  <si>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</si>
  <si>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</si>
  <si>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</si>
  <si>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</si>
  <si>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</si>
  <si>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</si>
  <si>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</si>
  <si>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</si>
  <si>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</si>
  <si>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</si>
  <si>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</si>
  <si>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</si>
  <si>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</si>
  <si>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</si>
  <si>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</si>
  <si>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</si>
  <si>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</si>
  <si>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</si>
  <si>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</si>
  <si>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</si>
  <si>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</si>
  <si>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</si>
  <si>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</si>
  <si>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</si>
  <si>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</si>
  <si>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</si>
  <si>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</si>
  <si>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</si>
  <si>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</si>
  <si>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</si>
  <si>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</si>
  <si>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</si>
  <si>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</si>
  <si>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</si>
  <si>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</si>
  <si>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</si>
  <si>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</si>
  <si>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</si>
  <si>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</si>
  <si>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</si>
  <si>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</si>
  <si>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</si>
  <si>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</si>
  <si>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</si>
  <si>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</si>
  <si>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</si>
  <si>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</si>
  <si>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</si>
  <si>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</si>
  <si>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</si>
  <si>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</si>
  <si>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</si>
  <si>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</si>
  <si>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</si>
  <si>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</si>
  <si>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</si>
  <si>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</si>
  <si>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</si>
  <si>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</si>
  <si>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</si>
  <si>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</si>
  <si>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</si>
  <si>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</si>
  <si>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</si>
  <si>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</si>
  <si>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</si>
  <si>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</si>
  <si>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</si>
  <si>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</si>
  <si>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</si>
  <si>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</si>
  <si>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</si>
  <si>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</si>
  <si>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</si>
  <si>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</si>
  <si>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</si>
  <si>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</si>
  <si>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</si>
  <si>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</si>
  <si>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</si>
  <si>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</si>
  <si>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</si>
  <si>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</si>
  <si>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</si>
  <si>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</si>
  <si>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</si>
  <si>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</si>
  <si>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</si>
  <si>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</si>
  <si>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</si>
  <si>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</si>
  <si>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</si>
  <si>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</si>
  <si>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</si>
  <si>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</si>
  <si>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</si>
  <si>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</si>
  <si>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</si>
  <si>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</si>
  <si>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</si>
  <si>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</si>
  <si>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</si>
  <si>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</si>
  <si>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</si>
  <si>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</si>
  <si>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</si>
  <si>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</si>
  <si>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</si>
  <si>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</si>
  <si>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</si>
  <si>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</si>
  <si>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</si>
  <si>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</si>
  <si>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</si>
  <si>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</si>
  <si>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</si>
  <si>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</si>
  <si>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</si>
  <si>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</si>
  <si>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</si>
  <si>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</si>
  <si>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</si>
  <si>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</si>
  <si>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</si>
  <si>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</si>
  <si>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</si>
  <si>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</si>
  <si>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</si>
  <si>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</si>
  <si>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</si>
  <si>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</si>
  <si>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</si>
  <si>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</si>
  <si>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</si>
  <si>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</si>
  <si>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</si>
  <si>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</si>
  <si>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</si>
  <si>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</si>
  <si>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</si>
  <si>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</si>
  <si>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</si>
  <si>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</si>
  <si>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</si>
  <si>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</si>
  <si>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</si>
  <si>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</si>
  <si>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</si>
  <si>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</si>
  <si>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</si>
  <si>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</si>
  <si>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</si>
  <si>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</si>
  <si>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</si>
  <si>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</si>
  <si>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</si>
  <si>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</si>
  <si>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</si>
  <si>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</si>
  <si>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</si>
  <si>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</si>
  <si>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</si>
  <si>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</si>
  <si>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</si>
  <si>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</si>
  <si>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</si>
  <si>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</si>
  <si>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</si>
  <si>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</si>
  <si>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</si>
  <si>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</si>
  <si>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</si>
  <si>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</si>
  <si>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</si>
  <si>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</si>
  <si>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</si>
  <si>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</si>
  <si>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</si>
  <si>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</si>
  <si>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</si>
  <si>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</si>
  <si>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</si>
  <si>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</si>
  <si>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</si>
  <si>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</si>
  <si>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</si>
  <si>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</si>
  <si>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</si>
  <si>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</si>
  <si>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</si>
  <si>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</si>
  <si>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</si>
  <si>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</si>
  <si>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</si>
  <si>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</si>
  <si>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</si>
  <si>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</si>
  <si>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</si>
  <si>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</si>
  <si>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</si>
  <si>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</si>
  <si>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</si>
  <si>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</si>
  <si>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</si>
  <si>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</si>
  <si>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</si>
  <si>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</si>
  <si>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</si>
  <si>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</si>
  <si>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</si>
  <si>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</si>
  <si>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</si>
  <si>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</si>
  <si>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</si>
  <si>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</si>
  <si>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</si>
  <si>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</si>
  <si>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</si>
  <si>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</si>
  <si>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</si>
  <si>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</si>
  <si>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</si>
  <si>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</si>
  <si>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</si>
  <si>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</si>
  <si>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</si>
  <si>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</si>
  <si>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</si>
  <si>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</si>
  <si>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</si>
  <si>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</si>
  <si>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</si>
  <si>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</si>
  <si>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</si>
  <si>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</si>
  <si>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</si>
  <si>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</si>
  <si>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</si>
  <si>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</si>
  <si>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</si>
  <si>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</si>
  <si>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</si>
  <si>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</si>
  <si>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</si>
  <si>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</si>
  <si>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</si>
  <si>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</si>
  <si>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</si>
  <si>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</si>
  <si>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</si>
  <si>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</si>
  <si>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</si>
  <si>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</si>
  <si>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</si>
  <si>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</si>
  <si>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</si>
  <si>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</si>
  <si>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</si>
  <si>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</si>
  <si>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</si>
  <si>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</si>
  <si>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</si>
  <si>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</si>
  <si>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</si>
  <si>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</si>
  <si>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</si>
  <si>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</si>
  <si>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</si>
  <si>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</si>
  <si>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</si>
  <si>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</si>
  <si>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</si>
  <si>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</si>
  <si>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</si>
  <si>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</si>
  <si>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</si>
  <si>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</si>
  <si>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</si>
  <si>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</si>
  <si>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</si>
  <si>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</si>
  <si>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</si>
  <si>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</si>
  <si>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</si>
  <si>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</si>
  <si>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</si>
  <si>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</si>
  <si>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</si>
  <si>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</si>
  <si>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</si>
  <si>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</si>
  <si>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</si>
  <si>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</si>
  <si>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</si>
  <si>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</si>
  <si>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</si>
  <si>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</si>
  <si>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</si>
  <si>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</si>
  <si>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</si>
  <si>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</si>
  <si>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</si>
  <si>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</si>
  <si>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</si>
  <si>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</si>
  <si>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</si>
  <si>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</si>
  <si>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</si>
  <si>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</si>
  <si>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</si>
  <si>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</si>
  <si>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</si>
  <si>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</si>
  <si>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</si>
  <si>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</si>
  <si>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</si>
  <si>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</si>
  <si>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</si>
  <si>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</si>
  <si>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</si>
  <si>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</si>
  <si>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</si>
  <si>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</si>
  <si>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</si>
  <si>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</si>
  <si>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</si>
  <si>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</si>
  <si>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</si>
  <si>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</si>
  <si>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</si>
  <si>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</si>
  <si>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</si>
  <si>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</si>
  <si>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</si>
  <si>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</si>
  <si>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</si>
  <si>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</si>
  <si>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</si>
  <si>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</si>
  <si>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</si>
  <si>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</si>
  <si>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</si>
  <si>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</si>
  <si>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</si>
  <si>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</si>
  <si>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</si>
  <si>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</si>
  <si>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</si>
  <si>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</si>
  <si>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</si>
  <si>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</si>
  <si>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</si>
  <si>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</si>
  <si>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</si>
  <si>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</si>
  <si>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</si>
  <si>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</si>
  <si>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</si>
  <si>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</si>
  <si>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</si>
  <si>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</si>
  <si>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</si>
  <si>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</si>
  <si>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</si>
  <si>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</si>
  <si>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</si>
  <si>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</si>
  <si>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</si>
  <si>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</si>
  <si>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</si>
  <si>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</si>
  <si>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</si>
  <si>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</si>
  <si>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</si>
  <si>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</si>
  <si>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</si>
  <si>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</si>
  <si>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</si>
  <si>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</si>
  <si>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</si>
  <si>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</si>
  <si>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</si>
  <si>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</si>
  <si>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</si>
  <si>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</si>
  <si>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</si>
  <si>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</si>
  <si>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</si>
  <si>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</si>
  <si>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</si>
  <si>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</si>
  <si>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</si>
  <si>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</si>
  <si>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</si>
  <si>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</si>
  <si>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</si>
  <si>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</si>
  <si>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</si>
  <si>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</si>
  <si>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</si>
  <si>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</si>
  <si>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</si>
  <si>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</si>
  <si>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</si>
  <si>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</si>
  <si>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</si>
  <si>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</si>
  <si>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</si>
  <si>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</si>
  <si>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</si>
  <si>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</si>
  <si>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</si>
  <si>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</si>
  <si>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</si>
  <si>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</si>
  <si>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</si>
  <si>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</si>
  <si>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</si>
  <si>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</si>
  <si>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</si>
  <si>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</si>
  <si>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</si>
  <si>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</si>
  <si>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</si>
  <si>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</si>
  <si>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</si>
  <si>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</si>
  <si>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</si>
  <si>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</si>
  <si>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</si>
  <si>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</si>
  <si>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</si>
  <si>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</si>
  <si>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</si>
  <si>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</si>
  <si>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</si>
  <si>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</si>
  <si>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</si>
  <si>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</si>
  <si>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</si>
  <si>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</si>
  <si>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</si>
  <si>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</si>
  <si>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</si>
  <si>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</si>
  <si>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</si>
  <si>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</si>
  <si>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</si>
  <si>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</si>
  <si>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</si>
  <si>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</si>
  <si>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</si>
  <si>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</si>
  <si>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</si>
  <si>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</si>
  <si>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</si>
  <si>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</si>
  <si>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</si>
  <si>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</si>
  <si>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</si>
  <si>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</si>
  <si>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</si>
  <si>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</si>
  <si>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</si>
  <si>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</si>
  <si>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</si>
  <si>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</si>
  <si>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</si>
  <si>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</si>
  <si>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</si>
  <si>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</si>
  <si>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</si>
  <si>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</si>
  <si>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</si>
  <si>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</si>
  <si>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</si>
  <si>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</si>
  <si>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</si>
  <si>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</si>
  <si>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</si>
  <si>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</si>
  <si>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</si>
  <si>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</si>
  <si>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</si>
  <si>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</si>
  <si>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</si>
  <si>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</si>
  <si>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</si>
  <si>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</si>
  <si>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</si>
  <si>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</si>
  <si>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</si>
  <si>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</si>
  <si>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</si>
  <si>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</si>
  <si>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</si>
  <si>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</si>
  <si>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</si>
  <si>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</si>
  <si>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</si>
  <si>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</si>
  <si>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</si>
  <si>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</si>
  <si>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</si>
  <si>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</si>
  <si>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</si>
  <si>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</si>
  <si>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</si>
  <si>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</si>
  <si>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</si>
  <si>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</si>
  <si>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</si>
  <si>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</si>
  <si>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</si>
  <si>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</si>
  <si>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</si>
  <si>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</si>
  <si>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</si>
  <si>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</si>
  <si>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</si>
  <si>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</si>
  <si>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</si>
  <si>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</si>
  <si>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</si>
  <si>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</si>
  <si>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</si>
  <si>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</si>
  <si>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</si>
  <si>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</si>
  <si>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</si>
  <si>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</si>
  <si>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</si>
  <si>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</si>
  <si>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</si>
  <si>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</si>
  <si>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</si>
  <si>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</si>
  <si>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</si>
  <si>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</si>
  <si>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Year</t>
  </si>
  <si>
    <t xml:space="preserve"> Republic of Serbia</t>
  </si>
  <si>
    <t>Infants deaths, per 1,000 livebirths</t>
  </si>
  <si>
    <t>Natural increase, per 1,000 population</t>
  </si>
  <si>
    <t>Deaths, per 1,000 population</t>
  </si>
  <si>
    <t>Livebirths, per 1,000 population</t>
  </si>
  <si>
    <t>Population
size</t>
  </si>
  <si>
    <t xml:space="preserve"> Livebirths</t>
  </si>
  <si>
    <t>Infants
deaths</t>
  </si>
  <si>
    <t>Population size</t>
  </si>
  <si>
    <t>Livebirths, Number</t>
  </si>
  <si>
    <t>Deaths, Number</t>
  </si>
  <si>
    <t>Natural increase, Number</t>
  </si>
  <si>
    <t>Infants deaths, Number</t>
  </si>
  <si>
    <t xml:space="preserve"> Deaths</t>
  </si>
  <si>
    <t xml:space="preserve"> Natural increase</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</si>
  <si>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</si>
  <si>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</si>
  <si>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</si>
  <si>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</si>
  <si>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</si>
  <si>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</si>
  <si>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</si>
  <si>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</si>
  <si>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</si>
  <si>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</si>
  <si>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</si>
  <si>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</si>
  <si>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Number of
population</t>
  </si>
  <si>
    <t>Livebirths</t>
  </si>
  <si>
    <t>Deaths</t>
  </si>
  <si>
    <t>Natural
increase</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</si>
  <si>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</si>
  <si>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</si>
  <si>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</si>
  <si>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</si>
  <si>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</si>
  <si>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</si>
  <si>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</si>
  <si>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</si>
  <si>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</si>
  <si>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</si>
  <si>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</si>
  <si>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</si>
  <si>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</si>
  <si>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</si>
  <si>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</si>
  <si>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</si>
  <si>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</si>
  <si>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</si>
  <si>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</si>
  <si>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</si>
  <si>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$A$4:$A$40</t>
  </si>
  <si>
    <t>$A$5:$A$41</t>
  </si>
  <si>
    <t>Gora</t>
  </si>
  <si>
    <t>Natural changes of population*
1961 ─ 1997</t>
  </si>
  <si>
    <t>* Since 1998, demographic data for the AP Kosovo and Metohija have not been available for the SORS, and therefore these data are not included in the coverage for the Republic of Serbia.</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</si>
  <si>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</si>
  <si>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</si>
  <si>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</si>
  <si>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</si>
  <si>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t>
    </r>
  </si>
  <si>
    <t>Additional info:</t>
  </si>
  <si>
    <t>Download all database data in Excel format:</t>
  </si>
  <si>
    <t>Data</t>
  </si>
  <si>
    <t>DevInfo profiles:</t>
  </si>
  <si>
    <t>devinfo.stat.gov.rs/SerbiaProfileLauncher/?lang=en</t>
  </si>
  <si>
    <t>DevInfo online database:</t>
  </si>
  <si>
    <t>devinfo.stat.gov.rs/vitalna</t>
  </si>
  <si>
    <t>For additional information or questions please contact:</t>
  </si>
  <si>
    <t>devinfo@stat.gov.rs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</si>
</sst>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2"/>
      <color indexed="8"/>
      <name val="Arial"/>
      <family val="2"/>
    </font>
    <font>
      <b/>
      <sz val="16"/>
      <color indexed="8"/>
      <name val="Arial"/>
      <family val="2"/>
    </font>
    <font>
      <sz val="16"/>
      <color indexed="8"/>
      <name val="Arial"/>
      <family val="2"/>
    </font>
    <font>
      <b/>
      <sz val="22"/>
      <color indexed="8"/>
      <name val="Arial"/>
      <family val="2"/>
    </font>
    <font>
      <b/>
      <sz val="24"/>
      <color theme="1" tint="0.34998626667073579"/>
      <name val="Arial"/>
      <family val="2"/>
    </font>
    <font>
      <u/>
      <sz val="11"/>
      <color theme="10"/>
      <name val="Calibri"/>
      <family val="2"/>
      <scheme val="minor"/>
    </font>
    <font>
      <sz val="16"/>
      <color theme="10"/>
      <name val="Arial"/>
      <family val="2"/>
    </font>
    <font>
      <sz val="16"/>
      <color theme="1"/>
      <name val="Arial"/>
      <family val="2"/>
      <charset val="23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diagonal/>
    </border>
    <border>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
      <left style="thin">
        <color auto="1"/>
      </left>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86">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6" fillId="0" borderId="0" xfId="0" applyFont="1" applyFill="1"/>
    <xf numFmtId="0" fontId="5" fillId="0" borderId="0" xfId="0" applyFont="1" applyFill="1"/>
    <xf numFmtId="1" fontId="6" fillId="0" borderId="0" xfId="0" applyNumberFormat="1" applyFont="1" applyFill="1" applyBorder="1" applyAlignment="1">
      <alignment horizontal="right" vertical="center" shrinkToFit="1"/>
    </xf>
    <xf numFmtId="164" fontId="6" fillId="0" borderId="0" xfId="0" applyNumberFormat="1" applyFont="1" applyFill="1" applyBorder="1" applyAlignment="1">
      <alignment horizontal="right" vertical="center" shrinkToFit="1"/>
    </xf>
    <xf numFmtId="0" fontId="17" fillId="0" borderId="0" xfId="0" applyFont="1" applyFill="1" applyAlignment="1">
      <alignment vertical="center"/>
    </xf>
    <xf numFmtId="0" fontId="17" fillId="0" borderId="0" xfId="0" applyFont="1" applyFill="1"/>
    <xf numFmtId="0" fontId="10" fillId="0" borderId="0" xfId="0" applyFont="1" applyFill="1" applyAlignment="1">
      <alignment vertical="center" wrapText="1"/>
    </xf>
    <xf numFmtId="0" fontId="15" fillId="0" borderId="0" xfId="0" applyFont="1" applyFill="1" applyAlignment="1">
      <alignment horizontal="center" vertical="center" wrapText="1"/>
    </xf>
    <xf numFmtId="0" fontId="8" fillId="0" borderId="0" xfId="0" applyFont="1" applyFill="1"/>
    <xf numFmtId="0" fontId="12" fillId="0" borderId="0" xfId="0" applyFont="1" applyFill="1" applyAlignment="1">
      <alignment vertical="top" wrapText="1"/>
    </xf>
    <xf numFmtId="0" fontId="11" fillId="0" borderId="0" xfId="0" applyFont="1" applyFill="1" applyAlignment="1">
      <alignment horizontal="center" vertical="center"/>
    </xf>
    <xf numFmtId="0" fontId="14" fillId="0" borderId="0" xfId="0" applyFont="1" applyFill="1"/>
    <xf numFmtId="0" fontId="6" fillId="0" borderId="0" xfId="0" applyFont="1" applyFill="1" applyBorder="1"/>
    <xf numFmtId="0" fontId="4" fillId="0" borderId="0" xfId="0" applyFont="1" applyFill="1"/>
    <xf numFmtId="0" fontId="9" fillId="0" borderId="0" xfId="0" applyFont="1" applyFill="1" applyBorder="1" applyAlignment="1">
      <alignment horizontal="right"/>
    </xf>
    <xf numFmtId="0" fontId="18" fillId="0" borderId="0" xfId="0"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21" fillId="0" borderId="0" xfId="0" applyFont="1" applyFill="1"/>
    <xf numFmtId="0" fontId="20" fillId="0" borderId="0" xfId="0" applyFont="1" applyFill="1"/>
    <xf numFmtId="0" fontId="6" fillId="0" borderId="1" xfId="0" applyFont="1" applyFill="1" applyBorder="1" applyAlignment="1">
      <alignment horizontal="center" vertical="center"/>
    </xf>
    <xf numFmtId="1" fontId="6" fillId="0" borderId="1" xfId="0" applyNumberFormat="1" applyFont="1" applyFill="1" applyBorder="1" applyAlignment="1">
      <alignment horizontal="right" vertical="center" shrinkToFit="1"/>
    </xf>
    <xf numFmtId="164" fontId="6" fillId="0" borderId="1" xfId="0" applyNumberFormat="1" applyFont="1" applyFill="1" applyBorder="1" applyAlignment="1">
      <alignment horizontal="right" vertical="center" shrinkToFit="1"/>
    </xf>
    <xf numFmtId="0" fontId="9" fillId="0" borderId="6" xfId="0" applyFont="1" applyFill="1" applyBorder="1" applyAlignment="1">
      <alignment vertical="center"/>
    </xf>
    <xf numFmtId="0" fontId="4" fillId="0" borderId="7" xfId="0" applyFont="1" applyFill="1" applyBorder="1"/>
    <xf numFmtId="0" fontId="9" fillId="0" borderId="8" xfId="0" applyFont="1" applyFill="1" applyBorder="1" applyAlignment="1">
      <alignment vertical="center"/>
    </xf>
    <xf numFmtId="0" fontId="4" fillId="0" borderId="9" xfId="0" applyFont="1" applyFill="1" applyBorder="1"/>
    <xf numFmtId="0" fontId="9" fillId="0" borderId="10" xfId="0" applyFont="1" applyFill="1" applyBorder="1" applyAlignment="1">
      <alignment vertical="center"/>
    </xf>
    <xf numFmtId="0" fontId="4" fillId="0" borderId="11" xfId="0" applyFont="1" applyFill="1" applyBorder="1"/>
    <xf numFmtId="0" fontId="9" fillId="0" borderId="12" xfId="0" applyFont="1" applyFill="1" applyBorder="1" applyAlignment="1">
      <alignment vertical="center"/>
    </xf>
    <xf numFmtId="0" fontId="4" fillId="0" borderId="13" xfId="0" applyFont="1" applyFill="1" applyBorder="1"/>
    <xf numFmtId="0" fontId="9" fillId="0" borderId="14" xfId="0" applyFont="1" applyFill="1" applyBorder="1" applyAlignment="1">
      <alignment vertical="center"/>
    </xf>
    <xf numFmtId="0" fontId="4" fillId="0" borderId="15" xfId="0" applyFont="1" applyFill="1" applyBorder="1"/>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9" xfId="0" applyNumberFormat="1" applyFont="1" applyFill="1" applyBorder="1" applyAlignment="1">
      <alignment horizontal="right" vertical="center" shrinkToFit="1"/>
    </xf>
    <xf numFmtId="1" fontId="9" fillId="0" borderId="20" xfId="0" applyNumberFormat="1" applyFont="1" applyFill="1" applyBorder="1" applyAlignment="1">
      <alignment horizontal="right" vertical="center" shrinkToFit="1"/>
    </xf>
    <xf numFmtId="1" fontId="9" fillId="0" borderId="21" xfId="0" applyNumberFormat="1" applyFont="1" applyFill="1" applyBorder="1" applyAlignment="1">
      <alignment horizontal="right" vertical="center" shrinkToFit="1"/>
    </xf>
    <xf numFmtId="1" fontId="9" fillId="0" borderId="22" xfId="0" applyNumberFormat="1" applyFont="1" applyFill="1" applyBorder="1" applyAlignment="1">
      <alignment horizontal="right" vertical="center" shrinkToFit="1"/>
    </xf>
    <xf numFmtId="1" fontId="9" fillId="0" borderId="23" xfId="0" applyNumberFormat="1" applyFont="1" applyFill="1" applyBorder="1" applyAlignment="1">
      <alignment horizontal="right" vertical="center" shrinkToFit="1"/>
    </xf>
    <xf numFmtId="1" fontId="9" fillId="0" borderId="24" xfId="0" applyNumberFormat="1" applyFont="1" applyFill="1" applyBorder="1" applyAlignment="1">
      <alignment horizontal="right" vertical="center" shrinkToFit="1"/>
    </xf>
    <xf numFmtId="1" fontId="9" fillId="0" borderId="25" xfId="0" applyNumberFormat="1" applyFont="1" applyFill="1" applyBorder="1" applyAlignment="1">
      <alignment horizontal="right" vertical="center" shrinkToFit="1"/>
    </xf>
    <xf numFmtId="0" fontId="22" fillId="0" borderId="0" xfId="0" applyFont="1" applyFill="1" applyBorder="1" applyAlignment="1">
      <alignment horizontal="center" wrapText="1"/>
    </xf>
    <xf numFmtId="0" fontId="20" fillId="0" borderId="0" xfId="0" applyFont="1"/>
    <xf numFmtId="0" fontId="24" fillId="0" borderId="0" xfId="4" applyFont="1" applyBorder="1" applyAlignment="1" applyProtection="1"/>
    <xf numFmtId="0" fontId="20" fillId="0" borderId="0" xfId="0" applyFont="1" applyBorder="1"/>
    <xf numFmtId="0" fontId="24" fillId="0" borderId="0" xfId="4" applyFont="1" applyBorder="1"/>
    <xf numFmtId="0" fontId="6" fillId="0" borderId="0" xfId="0" applyFont="1" applyBorder="1"/>
    <xf numFmtId="0" fontId="25" fillId="0" borderId="0" xfId="0" applyFont="1" applyBorder="1"/>
    <xf numFmtId="0" fontId="22" fillId="0" borderId="0" xfId="0" applyFont="1" applyFill="1" applyBorder="1" applyAlignment="1">
      <alignment horizontal="center" wrapText="1"/>
    </xf>
    <xf numFmtId="0" fontId="6" fillId="0" borderId="0" xfId="0" applyFont="1" applyFill="1" applyBorder="1" applyAlignment="1">
      <alignment horizontal="left" wrapText="1"/>
    </xf>
    <xf numFmtId="0" fontId="17"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6" fillId="0" borderId="0" xfId="0" applyFont="1" applyFill="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left" vertical="center" wrapText="1"/>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FF6161"/>
      <color rgb="FF315683"/>
      <color rgb="FF000000"/>
      <color rgb="FFBE4B48"/>
      <color rgb="FF4A7EBB"/>
      <color rgb="FF78A0D0"/>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689199333503021"/>
          <c:h val="0.79317505585150372"/>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TABELA1!$C$4:$C$40</c:f>
              <c:numCache>
                <c:formatCode>General</c:formatCode>
                <c:ptCount val="37"/>
                <c:pt idx="0">
                  <c:v>642</c:v>
                </c:pt>
                <c:pt idx="1">
                  <c:v>640</c:v>
                </c:pt>
                <c:pt idx="2">
                  <c:v>638</c:v>
                </c:pt>
                <c:pt idx="3">
                  <c:v>612</c:v>
                </c:pt>
                <c:pt idx="4">
                  <c:v>599</c:v>
                </c:pt>
                <c:pt idx="5">
                  <c:v>601</c:v>
                </c:pt>
                <c:pt idx="6">
                  <c:v>564</c:v>
                </c:pt>
                <c:pt idx="7">
                  <c:v>556</c:v>
                </c:pt>
                <c:pt idx="8">
                  <c:v>585</c:v>
                </c:pt>
                <c:pt idx="9">
                  <c:v>559</c:v>
                </c:pt>
                <c:pt idx="10">
                  <c:v>587</c:v>
                </c:pt>
                <c:pt idx="11">
                  <c:v>543</c:v>
                </c:pt>
                <c:pt idx="12">
                  <c:v>521</c:v>
                </c:pt>
                <c:pt idx="13">
                  <c:v>534</c:v>
                </c:pt>
                <c:pt idx="14">
                  <c:v>522</c:v>
                </c:pt>
                <c:pt idx="15">
                  <c:v>470</c:v>
                </c:pt>
                <c:pt idx="16">
                  <c:v>471</c:v>
                </c:pt>
                <c:pt idx="17">
                  <c:v>410</c:v>
                </c:pt>
                <c:pt idx="18">
                  <c:v>457</c:v>
                </c:pt>
                <c:pt idx="19">
                  <c:v>497</c:v>
                </c:pt>
                <c:pt idx="20">
                  <c:v>447</c:v>
                </c:pt>
                <c:pt idx="21">
                  <c:v>431</c:v>
                </c:pt>
                <c:pt idx="22">
                  <c:v>408</c:v>
                </c:pt>
                <c:pt idx="23">
                  <c:v>451</c:v>
                </c:pt>
                <c:pt idx="24">
                  <c:v>406</c:v>
                </c:pt>
                <c:pt idx="25">
                  <c:v>416</c:v>
                </c:pt>
                <c:pt idx="26">
                  <c:v>428</c:v>
                </c:pt>
                <c:pt idx="27">
                  <c:v>420</c:v>
                </c:pt>
                <c:pt idx="28">
                  <c:v>367</c:v>
                </c:pt>
                <c:pt idx="29">
                  <c:v>447</c:v>
                </c:pt>
                <c:pt idx="30">
                  <c:v>363</c:v>
                </c:pt>
                <c:pt idx="31">
                  <c:v>377</c:v>
                </c:pt>
                <c:pt idx="32">
                  <c:v>334</c:v>
                </c:pt>
                <c:pt idx="33">
                  <c:v>328</c:v>
                </c:pt>
                <c:pt idx="34">
                  <c:v>404</c:v>
                </c:pt>
                <c:pt idx="35">
                  <c:v>321</c:v>
                </c:pt>
                <c:pt idx="36">
                  <c:v>329</c:v>
                </c:pt>
              </c:numCache>
            </c:numRef>
          </c:val>
          <c:smooth val="0"/>
          <c:extLst xmlns:c16r2="http://schemas.microsoft.com/office/drawing/2015/06/chart">
            <c:ext xmlns:c16="http://schemas.microsoft.com/office/drawing/2014/chart" uri="{C3380CC4-5D6E-409C-BE32-E72D297353CC}">
              <c16:uniqueId val="{00000000-F2C2-410B-816A-5E00FC9EB64B}"/>
            </c:ext>
          </c:extLst>
        </c:ser>
        <c:ser>
          <c:idx val="3"/>
          <c:order val="1"/>
          <c:tx>
            <c:strRef>
              <c:f>TABELA1!$D$3</c:f>
              <c:strCache>
                <c:ptCount val="1"/>
                <c:pt idx="0">
                  <c:v> Deaths</c:v>
                </c:pt>
              </c:strCache>
            </c:strRef>
          </c:tx>
          <c:spPr>
            <a:ln w="41275">
              <a:solidFill>
                <a:srgbClr val="000000"/>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TABELA1!$D$4:$D$40</c:f>
              <c:numCache>
                <c:formatCode>General</c:formatCode>
                <c:ptCount val="37"/>
                <c:pt idx="0">
                  <c:v>215</c:v>
                </c:pt>
                <c:pt idx="1">
                  <c:v>220</c:v>
                </c:pt>
                <c:pt idx="2">
                  <c:v>213</c:v>
                </c:pt>
                <c:pt idx="3">
                  <c:v>174</c:v>
                </c:pt>
                <c:pt idx="4">
                  <c:v>195</c:v>
                </c:pt>
                <c:pt idx="5">
                  <c:v>213</c:v>
                </c:pt>
                <c:pt idx="6">
                  <c:v>171</c:v>
                </c:pt>
                <c:pt idx="7">
                  <c:v>157</c:v>
                </c:pt>
                <c:pt idx="8">
                  <c:v>209</c:v>
                </c:pt>
                <c:pt idx="9">
                  <c:v>156</c:v>
                </c:pt>
                <c:pt idx="10">
                  <c:v>143</c:v>
                </c:pt>
                <c:pt idx="11">
                  <c:v>162</c:v>
                </c:pt>
                <c:pt idx="12">
                  <c:v>140</c:v>
                </c:pt>
                <c:pt idx="13">
                  <c:v>152</c:v>
                </c:pt>
                <c:pt idx="14">
                  <c:v>152</c:v>
                </c:pt>
                <c:pt idx="15">
                  <c:v>120</c:v>
                </c:pt>
                <c:pt idx="16">
                  <c:v>100</c:v>
                </c:pt>
                <c:pt idx="17">
                  <c:v>117</c:v>
                </c:pt>
                <c:pt idx="18">
                  <c:v>137</c:v>
                </c:pt>
                <c:pt idx="19">
                  <c:v>118</c:v>
                </c:pt>
                <c:pt idx="20">
                  <c:v>130</c:v>
                </c:pt>
                <c:pt idx="21">
                  <c:v>128</c:v>
                </c:pt>
                <c:pt idx="22">
                  <c:v>117</c:v>
                </c:pt>
                <c:pt idx="23">
                  <c:v>118</c:v>
                </c:pt>
                <c:pt idx="24">
                  <c:v>156</c:v>
                </c:pt>
                <c:pt idx="25">
                  <c:v>125</c:v>
                </c:pt>
                <c:pt idx="26">
                  <c:v>107</c:v>
                </c:pt>
                <c:pt idx="27">
                  <c:v>110</c:v>
                </c:pt>
                <c:pt idx="28">
                  <c:v>120</c:v>
                </c:pt>
                <c:pt idx="29">
                  <c:v>111</c:v>
                </c:pt>
                <c:pt idx="30">
                  <c:v>105</c:v>
                </c:pt>
                <c:pt idx="31">
                  <c:v>109</c:v>
                </c:pt>
                <c:pt idx="32">
                  <c:v>129</c:v>
                </c:pt>
                <c:pt idx="33">
                  <c:v>114</c:v>
                </c:pt>
                <c:pt idx="34">
                  <c:v>102</c:v>
                </c:pt>
                <c:pt idx="35">
                  <c:v>113</c:v>
                </c:pt>
                <c:pt idx="36">
                  <c:v>111</c:v>
                </c:pt>
              </c:numCache>
            </c:numRef>
          </c:val>
          <c:smooth val="0"/>
          <c:extLst xmlns:c16r2="http://schemas.microsoft.com/office/drawing/2015/06/chart">
            <c:ext xmlns:c16="http://schemas.microsoft.com/office/drawing/2014/chart" uri="{C3380CC4-5D6E-409C-BE32-E72D297353CC}">
              <c16:uniqueId val="{00000001-F2C2-410B-816A-5E00FC9EB64B}"/>
            </c:ext>
          </c:extLst>
        </c:ser>
        <c:ser>
          <c:idx val="4"/>
          <c:order val="2"/>
          <c:tx>
            <c:strRef>
              <c:f>TABELA1!$E$3</c:f>
              <c:strCache>
                <c:ptCount val="1"/>
                <c:pt idx="0">
                  <c:v> Natural increase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TABELA1!$E$4:$E$40</c:f>
              <c:numCache>
                <c:formatCode>General</c:formatCode>
                <c:ptCount val="37"/>
                <c:pt idx="0">
                  <c:v>427</c:v>
                </c:pt>
                <c:pt idx="1">
                  <c:v>420</c:v>
                </c:pt>
                <c:pt idx="2">
                  <c:v>425</c:v>
                </c:pt>
                <c:pt idx="3">
                  <c:v>438</c:v>
                </c:pt>
                <c:pt idx="4">
                  <c:v>404</c:v>
                </c:pt>
                <c:pt idx="5">
                  <c:v>388</c:v>
                </c:pt>
                <c:pt idx="6">
                  <c:v>393</c:v>
                </c:pt>
                <c:pt idx="7">
                  <c:v>399</c:v>
                </c:pt>
                <c:pt idx="8">
                  <c:v>376</c:v>
                </c:pt>
                <c:pt idx="9">
                  <c:v>403</c:v>
                </c:pt>
                <c:pt idx="10">
                  <c:v>444</c:v>
                </c:pt>
                <c:pt idx="11">
                  <c:v>381</c:v>
                </c:pt>
                <c:pt idx="12">
                  <c:v>381</c:v>
                </c:pt>
                <c:pt idx="13">
                  <c:v>382</c:v>
                </c:pt>
                <c:pt idx="14">
                  <c:v>370</c:v>
                </c:pt>
                <c:pt idx="15">
                  <c:v>350</c:v>
                </c:pt>
                <c:pt idx="16">
                  <c:v>371</c:v>
                </c:pt>
                <c:pt idx="17">
                  <c:v>293</c:v>
                </c:pt>
                <c:pt idx="18">
                  <c:v>320</c:v>
                </c:pt>
                <c:pt idx="19">
                  <c:v>379</c:v>
                </c:pt>
                <c:pt idx="20">
                  <c:v>317</c:v>
                </c:pt>
                <c:pt idx="21">
                  <c:v>303</c:v>
                </c:pt>
                <c:pt idx="22">
                  <c:v>291</c:v>
                </c:pt>
                <c:pt idx="23">
                  <c:v>333</c:v>
                </c:pt>
                <c:pt idx="24">
                  <c:v>250</c:v>
                </c:pt>
                <c:pt idx="25">
                  <c:v>291</c:v>
                </c:pt>
                <c:pt idx="26">
                  <c:v>321</c:v>
                </c:pt>
                <c:pt idx="27">
                  <c:v>310</c:v>
                </c:pt>
                <c:pt idx="28">
                  <c:v>247</c:v>
                </c:pt>
                <c:pt idx="29">
                  <c:v>336</c:v>
                </c:pt>
                <c:pt idx="30">
                  <c:v>258</c:v>
                </c:pt>
                <c:pt idx="31">
                  <c:v>268</c:v>
                </c:pt>
                <c:pt idx="32">
                  <c:v>205</c:v>
                </c:pt>
                <c:pt idx="33">
                  <c:v>214</c:v>
                </c:pt>
                <c:pt idx="34">
                  <c:v>302</c:v>
                </c:pt>
                <c:pt idx="35">
                  <c:v>208</c:v>
                </c:pt>
                <c:pt idx="36">
                  <c:v>218</c:v>
                </c:pt>
              </c:numCache>
            </c:numRef>
          </c:val>
          <c:smooth val="0"/>
          <c:extLst xmlns:c16r2="http://schemas.microsoft.com/office/drawing/2015/06/chart">
            <c:ext xmlns:c16="http://schemas.microsoft.com/office/drawing/2014/chart" uri="{C3380CC4-5D6E-409C-BE32-E72D297353CC}">
              <c16:uniqueId val="{00000002-F2C2-410B-816A-5E00FC9EB64B}"/>
            </c:ext>
          </c:extLst>
        </c:ser>
        <c:dLbls>
          <c:showLegendKey val="0"/>
          <c:showVal val="0"/>
          <c:showCatName val="0"/>
          <c:showSerName val="0"/>
          <c:showPercent val="0"/>
          <c:showBubbleSize val="0"/>
        </c:dLbls>
        <c:marker val="1"/>
        <c:smooth val="0"/>
        <c:axId val="140726656"/>
        <c:axId val="140728192"/>
      </c:lineChart>
      <c:catAx>
        <c:axId val="1407266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0728192"/>
        <c:crosses val="autoZero"/>
        <c:auto val="1"/>
        <c:lblAlgn val="ctr"/>
        <c:lblOffset val="100"/>
        <c:tickLblSkip val="5"/>
        <c:tickMarkSkip val="5"/>
        <c:noMultiLvlLbl val="0"/>
      </c:catAx>
      <c:valAx>
        <c:axId val="1407281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072665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TABELA1!$I$4:$I$40</c:f>
              <c:numCache>
                <c:formatCode>General</c:formatCode>
                <c:ptCount val="37"/>
                <c:pt idx="0">
                  <c:v>120</c:v>
                </c:pt>
                <c:pt idx="1">
                  <c:v>122</c:v>
                </c:pt>
                <c:pt idx="2">
                  <c:v>118</c:v>
                </c:pt>
                <c:pt idx="3">
                  <c:v>94</c:v>
                </c:pt>
                <c:pt idx="4">
                  <c:v>112</c:v>
                </c:pt>
                <c:pt idx="5">
                  <c:v>105</c:v>
                </c:pt>
                <c:pt idx="6">
                  <c:v>92</c:v>
                </c:pt>
                <c:pt idx="7">
                  <c:v>85</c:v>
                </c:pt>
                <c:pt idx="8">
                  <c:v>116</c:v>
                </c:pt>
                <c:pt idx="9">
                  <c:v>73</c:v>
                </c:pt>
                <c:pt idx="10">
                  <c:v>70</c:v>
                </c:pt>
                <c:pt idx="11">
                  <c:v>59</c:v>
                </c:pt>
                <c:pt idx="12">
                  <c:v>55</c:v>
                </c:pt>
                <c:pt idx="13">
                  <c:v>77</c:v>
                </c:pt>
                <c:pt idx="14">
                  <c:v>56</c:v>
                </c:pt>
                <c:pt idx="15">
                  <c:v>35</c:v>
                </c:pt>
                <c:pt idx="16">
                  <c:v>24</c:v>
                </c:pt>
                <c:pt idx="17">
                  <c:v>24</c:v>
                </c:pt>
                <c:pt idx="18">
                  <c:v>46</c:v>
                </c:pt>
                <c:pt idx="19">
                  <c:v>35</c:v>
                </c:pt>
                <c:pt idx="20">
                  <c:v>123</c:v>
                </c:pt>
                <c:pt idx="21">
                  <c:v>176</c:v>
                </c:pt>
                <c:pt idx="22">
                  <c:v>150</c:v>
                </c:pt>
                <c:pt idx="23">
                  <c:v>105</c:v>
                </c:pt>
                <c:pt idx="24">
                  <c:v>136</c:v>
                </c:pt>
                <c:pt idx="25">
                  <c:v>135</c:v>
                </c:pt>
                <c:pt idx="26">
                  <c:v>126</c:v>
                </c:pt>
                <c:pt idx="27">
                  <c:v>115</c:v>
                </c:pt>
                <c:pt idx="28">
                  <c:v>108</c:v>
                </c:pt>
                <c:pt idx="29">
                  <c:v>110</c:v>
                </c:pt>
                <c:pt idx="30">
                  <c:v>15</c:v>
                </c:pt>
                <c:pt idx="31">
                  <c:v>21</c:v>
                </c:pt>
                <c:pt idx="32">
                  <c:v>19</c:v>
                </c:pt>
                <c:pt idx="33">
                  <c:v>10</c:v>
                </c:pt>
                <c:pt idx="34">
                  <c:v>6</c:v>
                </c:pt>
                <c:pt idx="35">
                  <c:v>10</c:v>
                </c:pt>
                <c:pt idx="36">
                  <c:v>7</c:v>
                </c:pt>
              </c:numCache>
            </c:numRef>
          </c:val>
          <c:smooth val="0"/>
          <c:extLst xmlns:c16r2="http://schemas.microsoft.com/office/drawing/2015/06/chart">
            <c:ext xmlns:c16="http://schemas.microsoft.com/office/drawing/2014/chart" uri="{C3380CC4-5D6E-409C-BE32-E72D297353CC}">
              <c16:uniqueId val="{00000000-4AB6-4B3D-9167-C9ADFFFBDC81}"/>
            </c:ext>
          </c:extLst>
        </c:ser>
        <c:dLbls>
          <c:showLegendKey val="0"/>
          <c:showVal val="0"/>
          <c:showCatName val="0"/>
          <c:showSerName val="0"/>
          <c:showPercent val="0"/>
          <c:showBubbleSize val="0"/>
        </c:dLbls>
        <c:marker val="1"/>
        <c:smooth val="0"/>
        <c:axId val="140445568"/>
        <c:axId val="140447104"/>
      </c:lineChart>
      <c:catAx>
        <c:axId val="1404455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0447104"/>
        <c:crosses val="autoZero"/>
        <c:auto val="1"/>
        <c:lblAlgn val="ctr"/>
        <c:lblOffset val="100"/>
        <c:tickLblSkip val="5"/>
        <c:tickMarkSkip val="5"/>
        <c:noMultiLvlLbl val="0"/>
      </c:catAx>
      <c:valAx>
        <c:axId val="1404471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044556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Gora</c:v>
                </c:pt>
              </c:strCache>
            </c:strRef>
          </c:tx>
          <c:spPr>
            <a:ln w="41275">
              <a:solidFill>
                <a:srgbClr val="315683"/>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TABELA2!$B$5:$B$41</c:f>
              <c:numCache>
                <c:formatCode>General</c:formatCode>
                <c:ptCount val="37"/>
                <c:pt idx="0">
                  <c:v>55.9</c:v>
                </c:pt>
                <c:pt idx="1">
                  <c:v>54.8</c:v>
                </c:pt>
                <c:pt idx="2">
                  <c:v>53.7</c:v>
                </c:pt>
                <c:pt idx="3">
                  <c:v>50.6</c:v>
                </c:pt>
                <c:pt idx="4">
                  <c:v>48.8</c:v>
                </c:pt>
                <c:pt idx="5">
                  <c:v>48.1</c:v>
                </c:pt>
                <c:pt idx="6">
                  <c:v>44.4</c:v>
                </c:pt>
                <c:pt idx="7">
                  <c:v>43.1</c:v>
                </c:pt>
                <c:pt idx="8">
                  <c:v>44.7</c:v>
                </c:pt>
                <c:pt idx="9">
                  <c:v>42</c:v>
                </c:pt>
                <c:pt idx="10">
                  <c:v>43.5</c:v>
                </c:pt>
                <c:pt idx="11">
                  <c:v>39.200000000000003</c:v>
                </c:pt>
                <c:pt idx="12">
                  <c:v>36.700000000000003</c:v>
                </c:pt>
                <c:pt idx="13">
                  <c:v>36.700000000000003</c:v>
                </c:pt>
                <c:pt idx="14">
                  <c:v>35</c:v>
                </c:pt>
                <c:pt idx="15">
                  <c:v>30.8</c:v>
                </c:pt>
                <c:pt idx="16">
                  <c:v>30.2</c:v>
                </c:pt>
                <c:pt idx="17">
                  <c:v>25.7</c:v>
                </c:pt>
                <c:pt idx="18">
                  <c:v>28</c:v>
                </c:pt>
                <c:pt idx="19">
                  <c:v>29.8</c:v>
                </c:pt>
                <c:pt idx="20">
                  <c:v>26.3</c:v>
                </c:pt>
                <c:pt idx="21">
                  <c:v>25.2</c:v>
                </c:pt>
                <c:pt idx="22">
                  <c:v>23.8</c:v>
                </c:pt>
                <c:pt idx="23">
                  <c:v>26.2</c:v>
                </c:pt>
                <c:pt idx="24">
                  <c:v>23.5</c:v>
                </c:pt>
                <c:pt idx="25">
                  <c:v>24</c:v>
                </c:pt>
                <c:pt idx="26">
                  <c:v>24.7</c:v>
                </c:pt>
                <c:pt idx="27">
                  <c:v>24.1</c:v>
                </c:pt>
                <c:pt idx="28">
                  <c:v>21</c:v>
                </c:pt>
                <c:pt idx="29">
                  <c:v>25.5</c:v>
                </c:pt>
                <c:pt idx="30">
                  <c:v>20.7</c:v>
                </c:pt>
                <c:pt idx="31">
                  <c:v>21.4</c:v>
                </c:pt>
                <c:pt idx="32">
                  <c:v>18.8</c:v>
                </c:pt>
                <c:pt idx="33">
                  <c:v>18.2</c:v>
                </c:pt>
                <c:pt idx="34">
                  <c:v>22.1</c:v>
                </c:pt>
                <c:pt idx="35">
                  <c:v>17.399999999999999</c:v>
                </c:pt>
                <c:pt idx="36">
                  <c:v>17.600000000000001</c:v>
                </c:pt>
              </c:numCache>
            </c:numRef>
          </c:val>
          <c:smooth val="0"/>
          <c:extLst xmlns:c16r2="http://schemas.microsoft.com/office/drawing/2015/06/chart">
            <c:ext xmlns:c16="http://schemas.microsoft.com/office/drawing/2014/chart" uri="{C3380CC4-5D6E-409C-BE32-E72D297353CC}">
              <c16:uniqueId val="{00000000-3C27-4D6F-873E-A7A7F981D30E}"/>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TABELA2!$C$5:$C$41</c:f>
              <c:numCache>
                <c:formatCode>General</c:formatCode>
                <c:ptCount val="37"/>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numCache>
            </c:numRef>
          </c:val>
          <c:smooth val="0"/>
          <c:extLst xmlns:c16r2="http://schemas.microsoft.com/office/drawing/2015/06/chart">
            <c:ext xmlns:c16="http://schemas.microsoft.com/office/drawing/2014/chart" uri="{C3380CC4-5D6E-409C-BE32-E72D297353CC}">
              <c16:uniqueId val="{00000001-3C27-4D6F-873E-A7A7F981D30E}"/>
            </c:ext>
          </c:extLst>
        </c:ser>
        <c:dLbls>
          <c:showLegendKey val="0"/>
          <c:showVal val="0"/>
          <c:showCatName val="0"/>
          <c:showSerName val="0"/>
          <c:showPercent val="0"/>
          <c:showBubbleSize val="0"/>
        </c:dLbls>
        <c:marker val="1"/>
        <c:smooth val="0"/>
        <c:axId val="140505472"/>
        <c:axId val="140507008"/>
      </c:lineChart>
      <c:catAx>
        <c:axId val="1405054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0507008"/>
        <c:crosses val="autoZero"/>
        <c:auto val="1"/>
        <c:lblAlgn val="ctr"/>
        <c:lblOffset val="100"/>
        <c:tickLblSkip val="5"/>
        <c:tickMarkSkip val="5"/>
        <c:noMultiLvlLbl val="0"/>
      </c:catAx>
      <c:valAx>
        <c:axId val="1405070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0505472"/>
        <c:crosses val="autoZero"/>
        <c:crossBetween val="midCat"/>
      </c:valAx>
      <c:spPr>
        <a:ln>
          <a:solidFill>
            <a:schemeClr val="tx1"/>
          </a:solidFill>
        </a:ln>
      </c:spPr>
    </c:plotArea>
    <c:legend>
      <c:legendPos val="l"/>
      <c:layout>
        <c:manualLayout>
          <c:xMode val="edge"/>
          <c:yMode val="edge"/>
          <c:x val="0.60178805774278221"/>
          <c:y val="7.5126532622338135E-2"/>
          <c:w val="0.30404696128748238"/>
          <c:h val="0.14237898277441655"/>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TABELA1!$B$4:$B$40</c:f>
              <c:numCache>
                <c:formatCode>General</c:formatCode>
                <c:ptCount val="37"/>
                <c:pt idx="0">
                  <c:v>11477</c:v>
                </c:pt>
                <c:pt idx="1">
                  <c:v>11679</c:v>
                </c:pt>
                <c:pt idx="2">
                  <c:v>11881</c:v>
                </c:pt>
                <c:pt idx="3">
                  <c:v>12083</c:v>
                </c:pt>
                <c:pt idx="4">
                  <c:v>12285</c:v>
                </c:pt>
                <c:pt idx="5">
                  <c:v>12487</c:v>
                </c:pt>
                <c:pt idx="6">
                  <c:v>12689</c:v>
                </c:pt>
                <c:pt idx="7">
                  <c:v>12891</c:v>
                </c:pt>
                <c:pt idx="8">
                  <c:v>13093</c:v>
                </c:pt>
                <c:pt idx="9">
                  <c:v>13295</c:v>
                </c:pt>
                <c:pt idx="10">
                  <c:v>13497</c:v>
                </c:pt>
                <c:pt idx="11">
                  <c:v>13849</c:v>
                </c:pt>
                <c:pt idx="12">
                  <c:v>14201</c:v>
                </c:pt>
                <c:pt idx="13">
                  <c:v>14553</c:v>
                </c:pt>
                <c:pt idx="14">
                  <c:v>14905</c:v>
                </c:pt>
                <c:pt idx="15">
                  <c:v>15257</c:v>
                </c:pt>
                <c:pt idx="16">
                  <c:v>15609</c:v>
                </c:pt>
                <c:pt idx="17">
                  <c:v>15961</c:v>
                </c:pt>
                <c:pt idx="18">
                  <c:v>16313</c:v>
                </c:pt>
                <c:pt idx="19">
                  <c:v>16665</c:v>
                </c:pt>
                <c:pt idx="20">
                  <c:v>17018</c:v>
                </c:pt>
                <c:pt idx="21">
                  <c:v>17074</c:v>
                </c:pt>
                <c:pt idx="22">
                  <c:v>17130</c:v>
                </c:pt>
                <c:pt idx="23">
                  <c:v>17186</c:v>
                </c:pt>
                <c:pt idx="24">
                  <c:v>17242</c:v>
                </c:pt>
                <c:pt idx="25">
                  <c:v>17298</c:v>
                </c:pt>
                <c:pt idx="26">
                  <c:v>17354</c:v>
                </c:pt>
                <c:pt idx="27">
                  <c:v>17410</c:v>
                </c:pt>
                <c:pt idx="28">
                  <c:v>17466</c:v>
                </c:pt>
                <c:pt idx="29">
                  <c:v>17522</c:v>
                </c:pt>
                <c:pt idx="30">
                  <c:v>17500</c:v>
                </c:pt>
                <c:pt idx="31">
                  <c:v>17600</c:v>
                </c:pt>
                <c:pt idx="32">
                  <c:v>17800</c:v>
                </c:pt>
                <c:pt idx="33">
                  <c:v>18000</c:v>
                </c:pt>
                <c:pt idx="34">
                  <c:v>18300</c:v>
                </c:pt>
                <c:pt idx="35">
                  <c:v>18500</c:v>
                </c:pt>
                <c:pt idx="36">
                  <c:v>18700</c:v>
                </c:pt>
              </c:numCache>
            </c:numRef>
          </c:val>
          <c:smooth val="0"/>
          <c:extLst xmlns:c16r2="http://schemas.microsoft.com/office/drawing/2015/06/chart">
            <c:ext xmlns:c16="http://schemas.microsoft.com/office/drawing/2014/chart" uri="{C3380CC4-5D6E-409C-BE32-E72D297353CC}">
              <c16:uniqueId val="{00000000-3C63-4BED-9C0A-19BABC14D704}"/>
            </c:ext>
          </c:extLst>
        </c:ser>
        <c:dLbls>
          <c:showLegendKey val="0"/>
          <c:showVal val="0"/>
          <c:showCatName val="0"/>
          <c:showSerName val="0"/>
          <c:showPercent val="0"/>
          <c:showBubbleSize val="0"/>
        </c:dLbls>
        <c:marker val="1"/>
        <c:smooth val="0"/>
        <c:axId val="141399936"/>
        <c:axId val="141401472"/>
      </c:lineChart>
      <c:catAx>
        <c:axId val="1413999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401472"/>
        <c:crosses val="autoZero"/>
        <c:auto val="1"/>
        <c:lblAlgn val="ctr"/>
        <c:lblOffset val="100"/>
        <c:tickLblSkip val="5"/>
        <c:tickMarkSkip val="5"/>
        <c:noMultiLvlLbl val="0"/>
      </c:catAx>
      <c:valAx>
        <c:axId val="1414014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39993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Gora</c:v>
                </c:pt>
              </c:strCache>
            </c:strRef>
          </c:tx>
          <c:spPr>
            <a:ln w="41275">
              <a:solidFill>
                <a:srgbClr val="315683"/>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TABELA3!$B$5:$B$41</c:f>
              <c:numCache>
                <c:formatCode>General</c:formatCode>
                <c:ptCount val="37"/>
                <c:pt idx="0">
                  <c:v>18.7</c:v>
                </c:pt>
                <c:pt idx="1">
                  <c:v>18.8</c:v>
                </c:pt>
                <c:pt idx="2">
                  <c:v>17.899999999999999</c:v>
                </c:pt>
                <c:pt idx="3">
                  <c:v>14.4</c:v>
                </c:pt>
                <c:pt idx="4">
                  <c:v>15.9</c:v>
                </c:pt>
                <c:pt idx="5">
                  <c:v>17.100000000000001</c:v>
                </c:pt>
                <c:pt idx="6">
                  <c:v>13.5</c:v>
                </c:pt>
                <c:pt idx="7">
                  <c:v>12.2</c:v>
                </c:pt>
                <c:pt idx="8">
                  <c:v>16</c:v>
                </c:pt>
                <c:pt idx="9">
                  <c:v>11.7</c:v>
                </c:pt>
                <c:pt idx="10">
                  <c:v>10.6</c:v>
                </c:pt>
                <c:pt idx="11">
                  <c:v>11.7</c:v>
                </c:pt>
                <c:pt idx="12">
                  <c:v>9.9</c:v>
                </c:pt>
                <c:pt idx="13">
                  <c:v>10.4</c:v>
                </c:pt>
                <c:pt idx="14">
                  <c:v>10.199999999999999</c:v>
                </c:pt>
                <c:pt idx="15">
                  <c:v>7.9</c:v>
                </c:pt>
                <c:pt idx="16">
                  <c:v>6.4</c:v>
                </c:pt>
                <c:pt idx="17">
                  <c:v>7.3</c:v>
                </c:pt>
                <c:pt idx="18">
                  <c:v>8.4</c:v>
                </c:pt>
                <c:pt idx="19">
                  <c:v>7.1</c:v>
                </c:pt>
                <c:pt idx="20">
                  <c:v>7.6</c:v>
                </c:pt>
                <c:pt idx="21">
                  <c:v>7.5</c:v>
                </c:pt>
                <c:pt idx="22">
                  <c:v>6.8</c:v>
                </c:pt>
                <c:pt idx="23">
                  <c:v>6.9</c:v>
                </c:pt>
                <c:pt idx="24">
                  <c:v>9</c:v>
                </c:pt>
                <c:pt idx="25">
                  <c:v>7.2</c:v>
                </c:pt>
                <c:pt idx="26">
                  <c:v>6.2</c:v>
                </c:pt>
                <c:pt idx="27">
                  <c:v>6.3</c:v>
                </c:pt>
                <c:pt idx="28">
                  <c:v>6.9</c:v>
                </c:pt>
                <c:pt idx="29">
                  <c:v>6.3</c:v>
                </c:pt>
                <c:pt idx="30">
                  <c:v>6</c:v>
                </c:pt>
                <c:pt idx="31">
                  <c:v>6.2</c:v>
                </c:pt>
                <c:pt idx="32">
                  <c:v>7.2</c:v>
                </c:pt>
                <c:pt idx="33">
                  <c:v>6.3</c:v>
                </c:pt>
                <c:pt idx="34">
                  <c:v>5.6</c:v>
                </c:pt>
                <c:pt idx="35">
                  <c:v>6.1</c:v>
                </c:pt>
                <c:pt idx="36">
                  <c:v>5.9</c:v>
                </c:pt>
              </c:numCache>
            </c:numRef>
          </c:val>
          <c:smooth val="0"/>
          <c:extLst xmlns:c16r2="http://schemas.microsoft.com/office/drawing/2015/06/chart">
            <c:ext xmlns:c16="http://schemas.microsoft.com/office/drawing/2014/chart" uri="{C3380CC4-5D6E-409C-BE32-E72D297353CC}">
              <c16:uniqueId val="{00000000-806C-4975-A2AF-751FB12672EF}"/>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TABELA3!$C$5:$C$41</c:f>
              <c:numCache>
                <c:formatCode>General</c:formatCode>
                <c:ptCount val="37"/>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numCache>
            </c:numRef>
          </c:val>
          <c:smooth val="0"/>
          <c:extLst xmlns:c16r2="http://schemas.microsoft.com/office/drawing/2015/06/chart">
            <c:ext xmlns:c16="http://schemas.microsoft.com/office/drawing/2014/chart" uri="{C3380CC4-5D6E-409C-BE32-E72D297353CC}">
              <c16:uniqueId val="{00000001-806C-4975-A2AF-751FB12672EF}"/>
            </c:ext>
          </c:extLst>
        </c:ser>
        <c:dLbls>
          <c:showLegendKey val="0"/>
          <c:showVal val="0"/>
          <c:showCatName val="0"/>
          <c:showSerName val="0"/>
          <c:showPercent val="0"/>
          <c:showBubbleSize val="0"/>
        </c:dLbls>
        <c:marker val="1"/>
        <c:smooth val="0"/>
        <c:axId val="141439360"/>
        <c:axId val="141440896"/>
      </c:lineChart>
      <c:catAx>
        <c:axId val="1414393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440896"/>
        <c:crosses val="autoZero"/>
        <c:auto val="1"/>
        <c:lblAlgn val="ctr"/>
        <c:lblOffset val="100"/>
        <c:tickLblSkip val="5"/>
        <c:tickMarkSkip val="5"/>
        <c:noMultiLvlLbl val="0"/>
      </c:catAx>
      <c:valAx>
        <c:axId val="1414408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439360"/>
        <c:crosses val="autoZero"/>
        <c:crossBetween val="midCat"/>
      </c:valAx>
      <c:spPr>
        <a:ln>
          <a:solidFill>
            <a:schemeClr val="tx1"/>
          </a:solidFill>
        </a:ln>
      </c:spPr>
    </c:plotArea>
    <c:legend>
      <c:legendPos val="l"/>
      <c:layout>
        <c:manualLayout>
          <c:xMode val="edge"/>
          <c:yMode val="edge"/>
          <c:x val="0.5969489930398828"/>
          <c:y val="9.7199016883611891E-2"/>
          <c:w val="0.30467770449872111"/>
          <c:h val="0.14198606099745475"/>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1879393025974065"/>
        </c:manualLayout>
      </c:layout>
      <c:lineChart>
        <c:grouping val="standard"/>
        <c:varyColors val="0"/>
        <c:ser>
          <c:idx val="2"/>
          <c:order val="0"/>
          <c:tx>
            <c:strRef>
              <c:f>TABELA4!$B$4</c:f>
              <c:strCache>
                <c:ptCount val="1"/>
                <c:pt idx="0">
                  <c:v> Gora</c:v>
                </c:pt>
              </c:strCache>
            </c:strRef>
          </c:tx>
          <c:spPr>
            <a:ln w="41275">
              <a:solidFill>
                <a:srgbClr val="315683"/>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TABELA4!$B$5:$B$41</c:f>
              <c:numCache>
                <c:formatCode>General</c:formatCode>
                <c:ptCount val="37"/>
                <c:pt idx="0">
                  <c:v>37.200000000000003</c:v>
                </c:pt>
                <c:pt idx="1">
                  <c:v>36</c:v>
                </c:pt>
                <c:pt idx="2">
                  <c:v>35.799999999999997</c:v>
                </c:pt>
                <c:pt idx="3">
                  <c:v>36.200000000000003</c:v>
                </c:pt>
                <c:pt idx="4">
                  <c:v>32.9</c:v>
                </c:pt>
                <c:pt idx="5">
                  <c:v>31</c:v>
                </c:pt>
                <c:pt idx="6">
                  <c:v>30.9</c:v>
                </c:pt>
                <c:pt idx="7">
                  <c:v>30.9</c:v>
                </c:pt>
                <c:pt idx="8">
                  <c:v>28.7</c:v>
                </c:pt>
                <c:pt idx="9">
                  <c:v>30.3</c:v>
                </c:pt>
                <c:pt idx="10">
                  <c:v>32.9</c:v>
                </c:pt>
                <c:pt idx="11">
                  <c:v>27.5</c:v>
                </c:pt>
                <c:pt idx="12">
                  <c:v>26.8</c:v>
                </c:pt>
                <c:pt idx="13">
                  <c:v>26.3</c:v>
                </c:pt>
                <c:pt idx="14">
                  <c:v>24.8</c:v>
                </c:pt>
                <c:pt idx="15">
                  <c:v>22.9</c:v>
                </c:pt>
                <c:pt idx="16">
                  <c:v>23.8</c:v>
                </c:pt>
                <c:pt idx="17">
                  <c:v>18.399999999999999</c:v>
                </c:pt>
                <c:pt idx="18">
                  <c:v>19.600000000000001</c:v>
                </c:pt>
                <c:pt idx="19">
                  <c:v>22.7</c:v>
                </c:pt>
                <c:pt idx="20">
                  <c:v>18.7</c:v>
                </c:pt>
                <c:pt idx="21">
                  <c:v>17.7</c:v>
                </c:pt>
                <c:pt idx="22">
                  <c:v>17</c:v>
                </c:pt>
                <c:pt idx="23">
                  <c:v>19.3</c:v>
                </c:pt>
                <c:pt idx="24">
                  <c:v>14.5</c:v>
                </c:pt>
                <c:pt idx="25">
                  <c:v>16.8</c:v>
                </c:pt>
                <c:pt idx="26">
                  <c:v>18.5</c:v>
                </c:pt>
                <c:pt idx="27">
                  <c:v>17.8</c:v>
                </c:pt>
                <c:pt idx="28">
                  <c:v>14.1</c:v>
                </c:pt>
                <c:pt idx="29">
                  <c:v>19.2</c:v>
                </c:pt>
                <c:pt idx="30">
                  <c:v>14.7</c:v>
                </c:pt>
                <c:pt idx="31">
                  <c:v>15.2</c:v>
                </c:pt>
                <c:pt idx="32">
                  <c:v>11.6</c:v>
                </c:pt>
                <c:pt idx="33">
                  <c:v>11.9</c:v>
                </c:pt>
                <c:pt idx="34">
                  <c:v>16.5</c:v>
                </c:pt>
                <c:pt idx="35">
                  <c:v>11.3</c:v>
                </c:pt>
                <c:pt idx="36">
                  <c:v>11.7</c:v>
                </c:pt>
              </c:numCache>
            </c:numRef>
          </c:val>
          <c:smooth val="0"/>
          <c:extLst xmlns:c16r2="http://schemas.microsoft.com/office/drawing/2015/06/chart">
            <c:ext xmlns:c16="http://schemas.microsoft.com/office/drawing/2014/chart" uri="{C3380CC4-5D6E-409C-BE32-E72D297353CC}">
              <c16:uniqueId val="{00000000-497B-4B36-9443-290A30E9707B}"/>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TABELA4!$C$5:$C$41</c:f>
              <c:numCache>
                <c:formatCode>General</c:formatCode>
                <c:ptCount val="37"/>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numCache>
            </c:numRef>
          </c:val>
          <c:smooth val="0"/>
          <c:extLst xmlns:c16r2="http://schemas.microsoft.com/office/drawing/2015/06/chart">
            <c:ext xmlns:c16="http://schemas.microsoft.com/office/drawing/2014/chart" uri="{C3380CC4-5D6E-409C-BE32-E72D297353CC}">
              <c16:uniqueId val="{00000001-497B-4B36-9443-290A30E9707B}"/>
            </c:ext>
          </c:extLst>
        </c:ser>
        <c:dLbls>
          <c:showLegendKey val="0"/>
          <c:showVal val="0"/>
          <c:showCatName val="0"/>
          <c:showSerName val="0"/>
          <c:showPercent val="0"/>
          <c:showBubbleSize val="0"/>
        </c:dLbls>
        <c:marker val="1"/>
        <c:smooth val="0"/>
        <c:axId val="141475200"/>
        <c:axId val="141481088"/>
      </c:lineChart>
      <c:catAx>
        <c:axId val="1414752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481088"/>
        <c:crosses val="autoZero"/>
        <c:auto val="1"/>
        <c:lblAlgn val="ctr"/>
        <c:lblOffset val="100"/>
        <c:tickLblSkip val="5"/>
        <c:tickMarkSkip val="5"/>
        <c:noMultiLvlLbl val="0"/>
      </c:catAx>
      <c:valAx>
        <c:axId val="1414810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475200"/>
        <c:crosses val="autoZero"/>
        <c:crossBetween val="midCat"/>
      </c:valAx>
      <c:spPr>
        <a:ln>
          <a:solidFill>
            <a:schemeClr val="tx1"/>
          </a:solidFill>
        </a:ln>
      </c:spPr>
    </c:plotArea>
    <c:legend>
      <c:legendPos val="l"/>
      <c:layout>
        <c:manualLayout>
          <c:xMode val="edge"/>
          <c:yMode val="edge"/>
          <c:x val="0.59871827824865842"/>
          <c:y val="8.0508622356146253E-2"/>
          <c:w val="0.30933409398665934"/>
          <c:h val="0.15470268665164041"/>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Gora</c:v>
                </c:pt>
              </c:strCache>
            </c:strRef>
          </c:tx>
          <c:spPr>
            <a:ln w="41275">
              <a:solidFill>
                <a:srgbClr val="315683"/>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TABELA5!$B$5:$B$41</c:f>
              <c:numCache>
                <c:formatCode>General</c:formatCode>
                <c:ptCount val="37"/>
                <c:pt idx="0">
                  <c:v>186.9</c:v>
                </c:pt>
                <c:pt idx="1">
                  <c:v>190.6</c:v>
                </c:pt>
                <c:pt idx="2">
                  <c:v>185</c:v>
                </c:pt>
                <c:pt idx="3">
                  <c:v>153.6</c:v>
                </c:pt>
                <c:pt idx="4">
                  <c:v>187</c:v>
                </c:pt>
                <c:pt idx="5">
                  <c:v>174.7</c:v>
                </c:pt>
                <c:pt idx="6">
                  <c:v>163.1</c:v>
                </c:pt>
                <c:pt idx="7">
                  <c:v>152.9</c:v>
                </c:pt>
                <c:pt idx="8">
                  <c:v>198.3</c:v>
                </c:pt>
                <c:pt idx="9">
                  <c:v>130.6</c:v>
                </c:pt>
                <c:pt idx="10">
                  <c:v>119.3</c:v>
                </c:pt>
                <c:pt idx="11">
                  <c:v>108.7</c:v>
                </c:pt>
                <c:pt idx="12">
                  <c:v>105.6</c:v>
                </c:pt>
                <c:pt idx="13">
                  <c:v>144.19999999999999</c:v>
                </c:pt>
                <c:pt idx="14">
                  <c:v>107.3</c:v>
                </c:pt>
                <c:pt idx="15">
                  <c:v>74.5</c:v>
                </c:pt>
                <c:pt idx="16">
                  <c:v>51</c:v>
                </c:pt>
                <c:pt idx="17">
                  <c:v>58.5</c:v>
                </c:pt>
                <c:pt idx="18">
                  <c:v>100.7</c:v>
                </c:pt>
                <c:pt idx="19">
                  <c:v>70.400000000000006</c:v>
                </c:pt>
                <c:pt idx="20">
                  <c:v>275.2</c:v>
                </c:pt>
                <c:pt idx="21">
                  <c:v>408.4</c:v>
                </c:pt>
                <c:pt idx="22">
                  <c:v>367.6</c:v>
                </c:pt>
                <c:pt idx="23">
                  <c:v>232.8</c:v>
                </c:pt>
                <c:pt idx="24">
                  <c:v>335</c:v>
                </c:pt>
                <c:pt idx="25">
                  <c:v>324.5</c:v>
                </c:pt>
                <c:pt idx="26">
                  <c:v>294.39999999999998</c:v>
                </c:pt>
                <c:pt idx="27">
                  <c:v>273.8</c:v>
                </c:pt>
                <c:pt idx="28">
                  <c:v>294.3</c:v>
                </c:pt>
                <c:pt idx="29">
                  <c:v>246.1</c:v>
                </c:pt>
                <c:pt idx="30">
                  <c:v>41.3</c:v>
                </c:pt>
                <c:pt idx="31">
                  <c:v>55.7</c:v>
                </c:pt>
                <c:pt idx="32">
                  <c:v>56.9</c:v>
                </c:pt>
                <c:pt idx="33">
                  <c:v>30.5</c:v>
                </c:pt>
                <c:pt idx="34">
                  <c:v>14.9</c:v>
                </c:pt>
                <c:pt idx="35">
                  <c:v>31.2</c:v>
                </c:pt>
                <c:pt idx="36">
                  <c:v>21.3</c:v>
                </c:pt>
              </c:numCache>
            </c:numRef>
          </c:val>
          <c:smooth val="0"/>
          <c:extLst xmlns:c16r2="http://schemas.microsoft.com/office/drawing/2015/06/chart">
            <c:ext xmlns:c16="http://schemas.microsoft.com/office/drawing/2014/chart" uri="{C3380CC4-5D6E-409C-BE32-E72D297353CC}">
              <c16:uniqueId val="{00000000-D59B-4BF0-B317-3AD3C7D1A057}"/>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TABELA5!$C$5:$C$41</c:f>
              <c:numCache>
                <c:formatCode>General</c:formatCode>
                <c:ptCount val="37"/>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numCache>
            </c:numRef>
          </c:val>
          <c:smooth val="0"/>
          <c:extLst xmlns:c16r2="http://schemas.microsoft.com/office/drawing/2015/06/chart">
            <c:ext xmlns:c16="http://schemas.microsoft.com/office/drawing/2014/chart" uri="{C3380CC4-5D6E-409C-BE32-E72D297353CC}">
              <c16:uniqueId val="{00000001-D59B-4BF0-B317-3AD3C7D1A057}"/>
            </c:ext>
          </c:extLst>
        </c:ser>
        <c:dLbls>
          <c:showLegendKey val="0"/>
          <c:showVal val="0"/>
          <c:showCatName val="0"/>
          <c:showSerName val="0"/>
          <c:showPercent val="0"/>
          <c:showBubbleSize val="0"/>
        </c:dLbls>
        <c:marker val="1"/>
        <c:smooth val="0"/>
        <c:axId val="141523200"/>
        <c:axId val="141545472"/>
      </c:lineChart>
      <c:catAx>
        <c:axId val="1415232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545472"/>
        <c:crosses val="autoZero"/>
        <c:auto val="1"/>
        <c:lblAlgn val="ctr"/>
        <c:lblOffset val="100"/>
        <c:tickLblSkip val="5"/>
        <c:tickMarkSkip val="5"/>
        <c:noMultiLvlLbl val="0"/>
      </c:catAx>
      <c:valAx>
        <c:axId val="1415454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523200"/>
        <c:crosses val="autoZero"/>
        <c:crossBetween val="midCat"/>
      </c:valAx>
      <c:spPr>
        <a:ln>
          <a:solidFill>
            <a:schemeClr val="tx1"/>
          </a:solidFill>
        </a:ln>
      </c:spPr>
    </c:plotArea>
    <c:legend>
      <c:legendPos val="l"/>
      <c:layout>
        <c:manualLayout>
          <c:xMode val="edge"/>
          <c:yMode val="edge"/>
          <c:x val="0.11601321530668539"/>
          <c:y val="0.10240629801684811"/>
          <c:w val="0.30289413962585893"/>
          <c:h val="0.15756899977480035"/>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110" name="TextBox 109"/>
        <xdr:cNvSpPr txBox="1"/>
      </xdr:nvSpPr>
      <xdr:spPr>
        <a:xfrm>
          <a:off x="47625" y="6879432"/>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 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144" name="Text Box 67"/>
        <xdr:cNvSpPr txBox="1">
          <a:spLocks noChangeArrowheads="1"/>
        </xdr:cNvSpPr>
      </xdr:nvSpPr>
      <xdr:spPr bwMode="auto">
        <a:xfrm>
          <a:off x="559638" y="8620181"/>
          <a:ext cx="49053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488155</xdr:colOff>
      <xdr:row>61</xdr:row>
      <xdr:rowOff>23811</xdr:rowOff>
    </xdr:from>
    <xdr:to>
      <xdr:col>3</xdr:col>
      <xdr:colOff>892966</xdr:colOff>
      <xdr:row>62</xdr:row>
      <xdr:rowOff>130968</xdr:rowOff>
    </xdr:to>
    <xdr:sp macro="" textlink="">
      <xdr:nvSpPr>
        <xdr:cNvPr id="170" name="Text Box 67"/>
        <xdr:cNvSpPr txBox="1">
          <a:spLocks noChangeArrowheads="1"/>
        </xdr:cNvSpPr>
      </xdr:nvSpPr>
      <xdr:spPr bwMode="auto">
        <a:xfrm>
          <a:off x="488155" y="19490530"/>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392905</xdr:colOff>
      <xdr:row>75</xdr:row>
      <xdr:rowOff>178596</xdr:rowOff>
    </xdr:from>
    <xdr:ext cx="1895134" cy="239809"/>
    <xdr:sp macro="" textlink="">
      <xdr:nvSpPr>
        <xdr:cNvPr id="173" name="TextBox 172"/>
        <xdr:cNvSpPr txBox="1"/>
      </xdr:nvSpPr>
      <xdr:spPr>
        <a:xfrm>
          <a:off x="392905" y="24286371"/>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0</xdr:col>
      <xdr:colOff>464383</xdr:colOff>
      <xdr:row>40</xdr:row>
      <xdr:rowOff>142928</xdr:rowOff>
    </xdr:from>
    <xdr:ext cx="1895134" cy="239809"/>
    <xdr:sp macro="" textlink="">
      <xdr:nvSpPr>
        <xdr:cNvPr id="181" name="TextBox 180"/>
        <xdr:cNvSpPr txBox="1"/>
      </xdr:nvSpPr>
      <xdr:spPr>
        <a:xfrm>
          <a:off x="464383" y="1324932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142878</xdr:rowOff>
    </xdr:to>
    <xdr:sp macro="" textlink="">
      <xdr:nvSpPr>
        <xdr:cNvPr id="184" name="Text Box 67"/>
        <xdr:cNvSpPr txBox="1">
          <a:spLocks noChangeArrowheads="1"/>
        </xdr:cNvSpPr>
      </xdr:nvSpPr>
      <xdr:spPr bwMode="auto">
        <a:xfrm>
          <a:off x="6596009" y="8632034"/>
          <a:ext cx="4857750" cy="45243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916727</xdr:colOff>
      <xdr:row>40</xdr:row>
      <xdr:rowOff>142878</xdr:rowOff>
    </xdr:from>
    <xdr:ext cx="1895134" cy="239809"/>
    <xdr:sp macro="" textlink="">
      <xdr:nvSpPr>
        <xdr:cNvPr id="187" name="TextBox 186"/>
        <xdr:cNvSpPr txBox="1"/>
      </xdr:nvSpPr>
      <xdr:spPr>
        <a:xfrm>
          <a:off x="6536477" y="1324927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59474</xdr:colOff>
      <xdr:row>10</xdr:row>
      <xdr:rowOff>0</xdr:rowOff>
    </xdr:from>
    <xdr:to>
      <xdr:col>8</xdr:col>
      <xdr:colOff>1047693</xdr:colOff>
      <xdr:row>10</xdr:row>
      <xdr:rowOff>309560</xdr:rowOff>
    </xdr:to>
    <xdr:sp macro="" textlink="">
      <xdr:nvSpPr>
        <xdr:cNvPr id="33" name="Text Box 67"/>
        <xdr:cNvSpPr txBox="1">
          <a:spLocks noChangeArrowheads="1"/>
        </xdr:cNvSpPr>
      </xdr:nvSpPr>
      <xdr:spPr bwMode="auto">
        <a:xfrm>
          <a:off x="6822224" y="3679031"/>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en-US" sz="1400" b="1" i="0" u="none" strike="noStrike" baseline="0">
            <a:solidFill>
              <a:srgbClr val="000000"/>
            </a:solidFill>
            <a:latin typeface="Arial"/>
            <a:cs typeface="Arial"/>
          </a:endParaRPr>
        </a:p>
      </xdr:txBody>
    </xdr:sp>
    <xdr:clientData/>
  </xdr:twoCellAnchor>
  <xdr:oneCellAnchor>
    <xdr:from>
      <xdr:col>6</xdr:col>
      <xdr:colOff>4753</xdr:colOff>
      <xdr:row>23</xdr:row>
      <xdr:rowOff>214310</xdr:rowOff>
    </xdr:from>
    <xdr:ext cx="1895134" cy="239809"/>
    <xdr:sp macro="" textlink="">
      <xdr:nvSpPr>
        <xdr:cNvPr id="34" name="TextBox 33"/>
        <xdr:cNvSpPr txBox="1"/>
      </xdr:nvSpPr>
      <xdr:spPr>
        <a:xfrm>
          <a:off x="6786553" y="797718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428622</xdr:colOff>
      <xdr:row>43</xdr:row>
      <xdr:rowOff>0</xdr:rowOff>
    </xdr:from>
    <xdr:to>
      <xdr:col>4</xdr:col>
      <xdr:colOff>642936</xdr:colOff>
      <xdr:row>44</xdr:row>
      <xdr:rowOff>142877</xdr:rowOff>
    </xdr:to>
    <xdr:sp macro="" textlink="">
      <xdr:nvSpPr>
        <xdr:cNvPr id="36" name="Text Box 67"/>
        <xdr:cNvSpPr txBox="1">
          <a:spLocks noChangeArrowheads="1"/>
        </xdr:cNvSpPr>
      </xdr:nvSpPr>
      <xdr:spPr bwMode="auto">
        <a:xfrm>
          <a:off x="428622" y="13894594"/>
          <a:ext cx="4738689" cy="45243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59532</xdr:rowOff>
    </xdr:from>
    <xdr:to>
      <xdr:col>10</xdr:col>
      <xdr:colOff>1003745</xdr:colOff>
      <xdr:row>57</xdr:row>
      <xdr:rowOff>25627</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964347</xdr:colOff>
      <xdr:row>43</xdr:row>
      <xdr:rowOff>4</xdr:rowOff>
    </xdr:from>
    <xdr:to>
      <xdr:col>10</xdr:col>
      <xdr:colOff>392848</xdr:colOff>
      <xdr:row>44</xdr:row>
      <xdr:rowOff>107162</xdr:rowOff>
    </xdr:to>
    <xdr:sp macro="" textlink="">
      <xdr:nvSpPr>
        <xdr:cNvPr id="38" name="Text Box 67"/>
        <xdr:cNvSpPr txBox="1">
          <a:spLocks noChangeArrowheads="1"/>
        </xdr:cNvSpPr>
      </xdr:nvSpPr>
      <xdr:spPr bwMode="auto">
        <a:xfrm>
          <a:off x="6560285" y="13894598"/>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345280</xdr:colOff>
      <xdr:row>57</xdr:row>
      <xdr:rowOff>178599</xdr:rowOff>
    </xdr:from>
    <xdr:ext cx="1895134" cy="239809"/>
    <xdr:sp macro="" textlink="">
      <xdr:nvSpPr>
        <xdr:cNvPr id="39" name="TextBox 38"/>
        <xdr:cNvSpPr txBox="1"/>
      </xdr:nvSpPr>
      <xdr:spPr>
        <a:xfrm>
          <a:off x="345280" y="1862852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5</xdr:col>
      <xdr:colOff>869100</xdr:colOff>
      <xdr:row>57</xdr:row>
      <xdr:rowOff>168394</xdr:rowOff>
    </xdr:from>
    <xdr:ext cx="1895134" cy="239809"/>
    <xdr:sp macro="" textlink="">
      <xdr:nvSpPr>
        <xdr:cNvPr id="40" name="TextBox 39"/>
        <xdr:cNvSpPr txBox="1"/>
      </xdr:nvSpPr>
      <xdr:spPr>
        <a:xfrm>
          <a:off x="6488850" y="1861831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142881</xdr:rowOff>
    </xdr:to>
    <xdr:sp macro="" textlink="">
      <xdr:nvSpPr>
        <xdr:cNvPr id="42" name="Text Box 67"/>
        <xdr:cNvSpPr txBox="1">
          <a:spLocks noChangeArrowheads="1"/>
        </xdr:cNvSpPr>
      </xdr:nvSpPr>
      <xdr:spPr bwMode="auto">
        <a:xfrm>
          <a:off x="6553483" y="19502443"/>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43" name="TextBox 42"/>
        <xdr:cNvSpPr txBox="1"/>
      </xdr:nvSpPr>
      <xdr:spPr>
        <a:xfrm>
          <a:off x="6517766" y="242744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editAs="oneCell">
    <xdr:from>
      <xdr:col>8</xdr:col>
      <xdr:colOff>976310</xdr:colOff>
      <xdr:row>0</xdr:row>
      <xdr:rowOff>59530</xdr:rowOff>
    </xdr:from>
    <xdr:to>
      <xdr:col>11</xdr:col>
      <xdr:colOff>152934</xdr:colOff>
      <xdr:row>2</xdr:row>
      <xdr:rowOff>119062</xdr:rowOff>
    </xdr:to>
    <xdr:pic>
      <xdr:nvPicPr>
        <xdr:cNvPr id="25" name="Picture 24" descr="adaptation_logo.png">
          <a:hlinkClick xmlns:r="http://schemas.openxmlformats.org/officeDocument/2006/relationships" r:id="rId8" tooltip="Natural changes of population - online database"/>
        </xdr:cNvPr>
        <xdr:cNvPicPr>
          <a:picLocks noChangeAspect="1"/>
        </xdr:cNvPicPr>
      </xdr:nvPicPr>
      <xdr:blipFill>
        <a:blip xmlns:r="http://schemas.openxmlformats.org/officeDocument/2006/relationships" r:embed="rId9" cstate="print"/>
        <a:stretch>
          <a:fillRect/>
        </a:stretch>
      </xdr:blipFill>
      <xdr:spPr>
        <a:xfrm>
          <a:off x="9882185" y="59530"/>
          <a:ext cx="2391312" cy="738188"/>
        </a:xfrm>
        <a:prstGeom prst="rect">
          <a:avLst/>
        </a:prstGeom>
      </xdr:spPr>
    </xdr:pic>
    <xdr:clientData/>
  </xdr:twoCellAnchor>
  <xdr:twoCellAnchor editAs="oneCell">
    <xdr:from>
      <xdr:col>0</xdr:col>
      <xdr:colOff>130966</xdr:colOff>
      <xdr:row>0</xdr:row>
      <xdr:rowOff>95248</xdr:rowOff>
    </xdr:from>
    <xdr:to>
      <xdr:col>2</xdr:col>
      <xdr:colOff>7141</xdr:colOff>
      <xdr:row>0</xdr:row>
      <xdr:rowOff>628648</xdr:rowOff>
    </xdr:to>
    <xdr:pic>
      <xdr:nvPicPr>
        <xdr:cNvPr id="27" name="Picture 26">
          <a:hlinkClick xmlns:r="http://schemas.openxmlformats.org/officeDocument/2006/relationships" r:id="rId10" tooltip="Statistical Office of the Republic of Serbia"/>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95248"/>
          <a:ext cx="2028825" cy="533400"/>
        </a:xfrm>
        <a:prstGeom prst="rect">
          <a:avLst/>
        </a:prstGeom>
      </xdr:spPr>
    </xdr:pic>
    <xdr:clientData/>
  </xdr:twoCellAnchor>
  <xdr:twoCellAnchor>
    <xdr:from>
      <xdr:col>8</xdr:col>
      <xdr:colOff>488156</xdr:colOff>
      <xdr:row>2</xdr:row>
      <xdr:rowOff>440531</xdr:rowOff>
    </xdr:from>
    <xdr:to>
      <xdr:col>10</xdr:col>
      <xdr:colOff>1042511</xdr:colOff>
      <xdr:row>3</xdr:row>
      <xdr:rowOff>547686</xdr:rowOff>
    </xdr:to>
    <xdr:sp macro="" textlink="">
      <xdr:nvSpPr>
        <xdr:cNvPr id="26" name="TextBox 25"/>
        <xdr:cNvSpPr txBox="1"/>
      </xdr:nvSpPr>
      <xdr:spPr>
        <a:xfrm>
          <a:off x="9422606" y="1116806"/>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1</xdr:col>
      <xdr:colOff>119070</xdr:colOff>
      <xdr:row>157</xdr:row>
      <xdr:rowOff>233349</xdr:rowOff>
    </xdr:from>
    <xdr:to>
      <xdr:col>1</xdr:col>
      <xdr:colOff>854876</xdr:colOff>
      <xdr:row>160</xdr:row>
      <xdr:rowOff>69849</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5395" y="67003599"/>
          <a:ext cx="735806" cy="7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153</xdr:row>
      <xdr:rowOff>285750</xdr:rowOff>
    </xdr:from>
    <xdr:to>
      <xdr:col>1</xdr:col>
      <xdr:colOff>857250</xdr:colOff>
      <xdr:row>156</xdr:row>
      <xdr:rowOff>57151</xdr:rowOff>
    </xdr:to>
    <xdr:pic>
      <xdr:nvPicPr>
        <xdr:cNvPr id="29" name="Picture 2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71575" y="65798700"/>
          <a:ext cx="762000" cy="7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149</xdr:row>
      <xdr:rowOff>261939</xdr:rowOff>
    </xdr:from>
    <xdr:to>
      <xdr:col>1</xdr:col>
      <xdr:colOff>826768</xdr:colOff>
      <xdr:row>152</xdr:row>
      <xdr:rowOff>64772</xdr:rowOff>
    </xdr:to>
    <xdr:pic>
      <xdr:nvPicPr>
        <xdr:cNvPr id="30" name="Picture 2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71573" y="64517589"/>
          <a:ext cx="731520" cy="745808"/>
        </a:xfrm>
        <a:prstGeom prst="rect">
          <a:avLst/>
        </a:prstGeom>
      </xdr:spPr>
    </xdr:pic>
    <xdr:clientData/>
  </xdr:twoCellAnchor>
  <xdr:twoCellAnchor editAs="oneCell">
    <xdr:from>
      <xdr:col>1</xdr:col>
      <xdr:colOff>119061</xdr:colOff>
      <xdr:row>146</xdr:row>
      <xdr:rowOff>0</xdr:rowOff>
    </xdr:from>
    <xdr:to>
      <xdr:col>1</xdr:col>
      <xdr:colOff>764152</xdr:colOff>
      <xdr:row>148</xdr:row>
      <xdr:rowOff>20955</xdr:rowOff>
    </xdr:to>
    <xdr:pic>
      <xdr:nvPicPr>
        <xdr:cNvPr id="31" name="Picture 30"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5386" y="63312675"/>
          <a:ext cx="645091" cy="649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4"/>
  <sheetViews>
    <sheetView workbookViewId="0"/>
  </sheetViews>
  <sheetFormatPr defaultRowHeight="15" x14ac:dyDescent="0.25"/>
  <sheetData>
    <row r="1" spans="1:2" x14ac:dyDescent="0.25">
      <c r="A1" s="12" t="s">
        <v>0</v>
      </c>
    </row>
    <row r="2" spans="1:2" x14ac:dyDescent="0.25">
      <c r="A2" s="12" t="s">
        <v>1</v>
      </c>
      <c r="B2" s="12" t="s">
        <v>2</v>
      </c>
    </row>
    <row r="3" spans="1:2" x14ac:dyDescent="0.25">
      <c r="A3" s="12" t="s">
        <v>3</v>
      </c>
    </row>
    <row r="4" spans="1:2" x14ac:dyDescent="0.25">
      <c r="A4" s="12" t="s">
        <v>4</v>
      </c>
    </row>
    <row r="5" spans="1:2" x14ac:dyDescent="0.25">
      <c r="A5" s="12" t="s">
        <v>5</v>
      </c>
    </row>
    <row r="6" spans="1:2" x14ac:dyDescent="0.25">
      <c r="A6" s="12" t="s">
        <v>6</v>
      </c>
      <c r="B6" s="12" t="s">
        <v>7</v>
      </c>
    </row>
    <row r="7" spans="1:2" x14ac:dyDescent="0.25">
      <c r="A7" s="12" t="s">
        <v>8</v>
      </c>
      <c r="B7" s="12" t="s">
        <v>9</v>
      </c>
    </row>
    <row r="8" spans="1:2" x14ac:dyDescent="0.25">
      <c r="A8" s="12" t="s">
        <v>10</v>
      </c>
      <c r="B8" s="12" t="s">
        <v>11</v>
      </c>
    </row>
    <row r="9" spans="1:2" x14ac:dyDescent="0.25">
      <c r="A9" s="12" t="s">
        <v>12</v>
      </c>
      <c r="B9" s="12" t="s">
        <v>647</v>
      </c>
    </row>
    <row r="10" spans="1:2" x14ac:dyDescent="0.25">
      <c r="A10" s="12" t="s">
        <v>2</v>
      </c>
      <c r="B10" s="12" t="s">
        <v>13</v>
      </c>
    </row>
    <row r="11" spans="1:2" x14ac:dyDescent="0.25">
      <c r="A11" s="12" t="s">
        <v>14</v>
      </c>
    </row>
    <row r="12" spans="1:2" x14ac:dyDescent="0.25">
      <c r="A12" s="12" t="s">
        <v>15</v>
      </c>
    </row>
    <row r="13" spans="1:2" x14ac:dyDescent="0.25">
      <c r="A13" s="12" t="s">
        <v>16</v>
      </c>
    </row>
    <row r="14" spans="1:2" x14ac:dyDescent="0.25">
      <c r="A14" s="12" t="s">
        <v>17</v>
      </c>
      <c r="B14" s="12" t="s">
        <v>703</v>
      </c>
    </row>
    <row r="15" spans="1:2" x14ac:dyDescent="0.25">
      <c r="A15" s="12" t="s">
        <v>18</v>
      </c>
    </row>
    <row r="16" spans="1:2" x14ac:dyDescent="0.25">
      <c r="A16" s="12" t="s">
        <v>19</v>
      </c>
    </row>
    <row r="17" spans="1:2" x14ac:dyDescent="0.25">
      <c r="A17" s="12" t="s">
        <v>20</v>
      </c>
      <c r="B17" s="12" t="s">
        <v>21</v>
      </c>
    </row>
    <row r="18" spans="1:2" x14ac:dyDescent="0.25">
      <c r="A18" s="12" t="s">
        <v>24</v>
      </c>
      <c r="B18" s="12" t="s">
        <v>25</v>
      </c>
    </row>
    <row r="19" spans="1:2" x14ac:dyDescent="0.25">
      <c r="A19" s="12" t="s">
        <v>26</v>
      </c>
      <c r="B19" s="12" t="s">
        <v>27</v>
      </c>
    </row>
    <row r="20" spans="1:2" x14ac:dyDescent="0.25">
      <c r="A20" s="12" t="s">
        <v>28</v>
      </c>
      <c r="B20" s="12" t="s">
        <v>29</v>
      </c>
    </row>
    <row r="21" spans="1:2" x14ac:dyDescent="0.25">
      <c r="A21" s="12" t="s">
        <v>30</v>
      </c>
      <c r="B21" s="12" t="s">
        <v>31</v>
      </c>
    </row>
    <row r="22" spans="1:2" x14ac:dyDescent="0.25">
      <c r="A22" s="12" t="s">
        <v>32</v>
      </c>
      <c r="B22" s="12" t="s">
        <v>33</v>
      </c>
    </row>
    <row r="23" spans="1:2" x14ac:dyDescent="0.25">
      <c r="A23" s="12" t="s">
        <v>34</v>
      </c>
      <c r="B23" s="12" t="s">
        <v>35</v>
      </c>
    </row>
    <row r="24" spans="1:2" x14ac:dyDescent="0.25">
      <c r="A24" s="12" t="s">
        <v>36</v>
      </c>
      <c r="B24" s="12" t="s">
        <v>37</v>
      </c>
    </row>
    <row r="25" spans="1:2" x14ac:dyDescent="0.25">
      <c r="A25" s="12" t="s">
        <v>38</v>
      </c>
      <c r="B25" s="12" t="s">
        <v>39</v>
      </c>
    </row>
    <row r="26" spans="1:2" x14ac:dyDescent="0.25">
      <c r="A26" s="12" t="s">
        <v>40</v>
      </c>
      <c r="B26" s="12" t="s">
        <v>41</v>
      </c>
    </row>
    <row r="27" spans="1:2" x14ac:dyDescent="0.25">
      <c r="A27" s="12" t="s">
        <v>42</v>
      </c>
      <c r="B27" s="12" t="s">
        <v>43</v>
      </c>
    </row>
    <row r="28" spans="1:2" x14ac:dyDescent="0.25">
      <c r="A28" s="12" t="s">
        <v>44</v>
      </c>
      <c r="B28" s="12" t="s">
        <v>45</v>
      </c>
    </row>
    <row r="29" spans="1:2" x14ac:dyDescent="0.25">
      <c r="A29" s="12" t="s">
        <v>46</v>
      </c>
      <c r="B29" s="12" t="s">
        <v>47</v>
      </c>
    </row>
    <row r="30" spans="1:2" x14ac:dyDescent="0.25">
      <c r="A30" s="12" t="s">
        <v>48</v>
      </c>
      <c r="B30" s="12" t="s">
        <v>49</v>
      </c>
    </row>
    <row r="31" spans="1:2" x14ac:dyDescent="0.25">
      <c r="A31" s="12" t="s">
        <v>50</v>
      </c>
      <c r="B31" s="12" t="s">
        <v>51</v>
      </c>
    </row>
    <row r="32" spans="1:2" x14ac:dyDescent="0.25">
      <c r="A32" s="12" t="s">
        <v>52</v>
      </c>
      <c r="B32" s="12" t="s">
        <v>53</v>
      </c>
    </row>
    <row r="33" spans="1:2" x14ac:dyDescent="0.25">
      <c r="A33" s="12" t="s">
        <v>54</v>
      </c>
      <c r="B33" s="12" t="s">
        <v>55</v>
      </c>
    </row>
    <row r="34" spans="1:2" x14ac:dyDescent="0.25">
      <c r="A34" s="12" t="s">
        <v>56</v>
      </c>
      <c r="B34" s="12" t="s">
        <v>57</v>
      </c>
    </row>
    <row r="35" spans="1:2" x14ac:dyDescent="0.25">
      <c r="A35" s="12" t="s">
        <v>58</v>
      </c>
      <c r="B35" s="12" t="s">
        <v>59</v>
      </c>
    </row>
    <row r="36" spans="1:2" x14ac:dyDescent="0.25">
      <c r="A36" s="12" t="s">
        <v>60</v>
      </c>
      <c r="B36" s="12" t="s">
        <v>61</v>
      </c>
    </row>
    <row r="37" spans="1:2" x14ac:dyDescent="0.25">
      <c r="A37" s="12" t="s">
        <v>62</v>
      </c>
      <c r="B37" s="12" t="s">
        <v>63</v>
      </c>
    </row>
    <row r="38" spans="1:2" x14ac:dyDescent="0.25">
      <c r="A38" s="12" t="s">
        <v>64</v>
      </c>
      <c r="B38" s="12" t="s">
        <v>65</v>
      </c>
    </row>
    <row r="39" spans="1:2" x14ac:dyDescent="0.25">
      <c r="A39" s="12" t="s">
        <v>66</v>
      </c>
      <c r="B39" s="12" t="s">
        <v>67</v>
      </c>
    </row>
    <row r="40" spans="1:2" x14ac:dyDescent="0.25">
      <c r="A40" s="12" t="s">
        <v>68</v>
      </c>
      <c r="B40" s="12" t="s">
        <v>69</v>
      </c>
    </row>
    <row r="41" spans="1:2" x14ac:dyDescent="0.25">
      <c r="A41" s="12" t="s">
        <v>70</v>
      </c>
      <c r="B41" s="12" t="s">
        <v>71</v>
      </c>
    </row>
    <row r="42" spans="1:2" x14ac:dyDescent="0.25">
      <c r="A42" s="12" t="s">
        <v>72</v>
      </c>
      <c r="B42" s="12" t="s">
        <v>73</v>
      </c>
    </row>
    <row r="43" spans="1:2" x14ac:dyDescent="0.25">
      <c r="A43" s="12" t="s">
        <v>74</v>
      </c>
      <c r="B43" s="12" t="s">
        <v>75</v>
      </c>
    </row>
    <row r="44" spans="1:2" x14ac:dyDescent="0.25">
      <c r="A44" s="12" t="s">
        <v>76</v>
      </c>
      <c r="B44" s="12" t="s">
        <v>77</v>
      </c>
    </row>
    <row r="45" spans="1:2" x14ac:dyDescent="0.25">
      <c r="A45" s="12" t="s">
        <v>78</v>
      </c>
      <c r="B45" s="12" t="s">
        <v>79</v>
      </c>
    </row>
    <row r="46" spans="1:2" x14ac:dyDescent="0.25">
      <c r="A46" s="12" t="s">
        <v>80</v>
      </c>
      <c r="B46" s="12" t="s">
        <v>81</v>
      </c>
    </row>
    <row r="47" spans="1:2" x14ac:dyDescent="0.25">
      <c r="A47" s="12" t="s">
        <v>82</v>
      </c>
      <c r="B47" s="12" t="s">
        <v>83</v>
      </c>
    </row>
    <row r="48" spans="1:2" x14ac:dyDescent="0.25">
      <c r="A48" s="12" t="s">
        <v>84</v>
      </c>
      <c r="B48" s="12" t="s">
        <v>85</v>
      </c>
    </row>
    <row r="49" spans="1:2" x14ac:dyDescent="0.25">
      <c r="A49" s="12" t="s">
        <v>86</v>
      </c>
      <c r="B49" s="12" t="s">
        <v>87</v>
      </c>
    </row>
    <row r="50" spans="1:2" x14ac:dyDescent="0.25">
      <c r="A50" s="12" t="s">
        <v>88</v>
      </c>
      <c r="B50" s="12" t="s">
        <v>89</v>
      </c>
    </row>
    <row r="51" spans="1:2" x14ac:dyDescent="0.25">
      <c r="A51" s="12" t="s">
        <v>90</v>
      </c>
      <c r="B51" s="12" t="s">
        <v>91</v>
      </c>
    </row>
    <row r="52" spans="1:2" x14ac:dyDescent="0.25">
      <c r="A52" s="12" t="s">
        <v>92</v>
      </c>
      <c r="B52" s="12" t="s">
        <v>93</v>
      </c>
    </row>
    <row r="53" spans="1:2" x14ac:dyDescent="0.25">
      <c r="A53" s="12" t="s">
        <v>94</v>
      </c>
      <c r="B53" s="12" t="s">
        <v>95</v>
      </c>
    </row>
    <row r="54" spans="1:2" x14ac:dyDescent="0.25">
      <c r="A54" s="12" t="s">
        <v>96</v>
      </c>
      <c r="B54" s="12" t="s">
        <v>97</v>
      </c>
    </row>
    <row r="55" spans="1:2" x14ac:dyDescent="0.25">
      <c r="A55" s="12" t="s">
        <v>98</v>
      </c>
      <c r="B55" s="12" t="s">
        <v>99</v>
      </c>
    </row>
    <row r="56" spans="1:2" x14ac:dyDescent="0.25">
      <c r="A56" s="12" t="s">
        <v>100</v>
      </c>
      <c r="B56" s="12" t="s">
        <v>101</v>
      </c>
    </row>
    <row r="57" spans="1:2" x14ac:dyDescent="0.25">
      <c r="A57" s="12" t="s">
        <v>102</v>
      </c>
      <c r="B57" s="12" t="s">
        <v>103</v>
      </c>
    </row>
    <row r="58" spans="1:2" x14ac:dyDescent="0.25">
      <c r="A58" s="12" t="s">
        <v>104</v>
      </c>
      <c r="B58" s="12" t="s">
        <v>105</v>
      </c>
    </row>
    <row r="59" spans="1:2" x14ac:dyDescent="0.25">
      <c r="A59" s="12" t="s">
        <v>106</v>
      </c>
      <c r="B59" s="12" t="s">
        <v>107</v>
      </c>
    </row>
    <row r="60" spans="1:2" x14ac:dyDescent="0.25">
      <c r="A60" s="12" t="s">
        <v>108</v>
      </c>
      <c r="B60" s="12" t="s">
        <v>109</v>
      </c>
    </row>
    <row r="61" spans="1:2" x14ac:dyDescent="0.25">
      <c r="A61" s="12" t="s">
        <v>110</v>
      </c>
      <c r="B61" s="12" t="s">
        <v>111</v>
      </c>
    </row>
    <row r="62" spans="1:2" x14ac:dyDescent="0.25">
      <c r="A62" s="12" t="s">
        <v>112</v>
      </c>
      <c r="B62" s="12" t="s">
        <v>113</v>
      </c>
    </row>
    <row r="63" spans="1:2" x14ac:dyDescent="0.25">
      <c r="A63" s="12" t="s">
        <v>114</v>
      </c>
      <c r="B63" s="12" t="s">
        <v>115</v>
      </c>
    </row>
    <row r="64" spans="1:2" x14ac:dyDescent="0.25">
      <c r="A64" s="12" t="s">
        <v>116</v>
      </c>
      <c r="B64" s="12" t="s">
        <v>117</v>
      </c>
    </row>
    <row r="65" spans="1:2" x14ac:dyDescent="0.25">
      <c r="A65" s="12" t="s">
        <v>118</v>
      </c>
      <c r="B65" s="12" t="s">
        <v>119</v>
      </c>
    </row>
    <row r="66" spans="1:2" x14ac:dyDescent="0.25">
      <c r="A66" s="12" t="s">
        <v>120</v>
      </c>
      <c r="B66" s="12" t="s">
        <v>121</v>
      </c>
    </row>
    <row r="67" spans="1:2" x14ac:dyDescent="0.25">
      <c r="A67" s="12" t="s">
        <v>122</v>
      </c>
      <c r="B67" s="12" t="s">
        <v>123</v>
      </c>
    </row>
    <row r="68" spans="1:2" x14ac:dyDescent="0.25">
      <c r="A68" s="12" t="s">
        <v>124</v>
      </c>
      <c r="B68" s="12" t="s">
        <v>125</v>
      </c>
    </row>
    <row r="69" spans="1:2" x14ac:dyDescent="0.25">
      <c r="A69" s="12" t="s">
        <v>126</v>
      </c>
      <c r="B69" s="12" t="s">
        <v>127</v>
      </c>
    </row>
    <row r="70" spans="1:2" x14ac:dyDescent="0.25">
      <c r="A70" s="12" t="s">
        <v>128</v>
      </c>
      <c r="B70" s="12" t="s">
        <v>129</v>
      </c>
    </row>
    <row r="71" spans="1:2" x14ac:dyDescent="0.25">
      <c r="A71" s="12" t="s">
        <v>130</v>
      </c>
      <c r="B71" s="12" t="s">
        <v>131</v>
      </c>
    </row>
    <row r="72" spans="1:2" x14ac:dyDescent="0.25">
      <c r="A72" s="12" t="s">
        <v>132</v>
      </c>
      <c r="B72" s="12" t="s">
        <v>133</v>
      </c>
    </row>
    <row r="73" spans="1:2" x14ac:dyDescent="0.25">
      <c r="A73" s="12" t="s">
        <v>134</v>
      </c>
      <c r="B73" s="12" t="s">
        <v>135</v>
      </c>
    </row>
    <row r="74" spans="1:2" x14ac:dyDescent="0.25">
      <c r="A74" s="12" t="s">
        <v>136</v>
      </c>
      <c r="B74" s="12" t="s">
        <v>137</v>
      </c>
    </row>
    <row r="75" spans="1:2" x14ac:dyDescent="0.25">
      <c r="A75" s="12" t="s">
        <v>138</v>
      </c>
      <c r="B75" s="12" t="s">
        <v>139</v>
      </c>
    </row>
    <row r="76" spans="1:2" x14ac:dyDescent="0.25">
      <c r="A76" s="12" t="s">
        <v>140</v>
      </c>
      <c r="B76" s="12" t="s">
        <v>141</v>
      </c>
    </row>
    <row r="77" spans="1:2" x14ac:dyDescent="0.25">
      <c r="A77" s="12" t="s">
        <v>142</v>
      </c>
      <c r="B77" s="12" t="s">
        <v>143</v>
      </c>
    </row>
    <row r="78" spans="1:2" x14ac:dyDescent="0.25">
      <c r="A78" s="12" t="s">
        <v>144</v>
      </c>
      <c r="B78" s="12" t="s">
        <v>145</v>
      </c>
    </row>
    <row r="79" spans="1:2" x14ac:dyDescent="0.25">
      <c r="A79" s="12" t="s">
        <v>146</v>
      </c>
      <c r="B79" s="12" t="s">
        <v>147</v>
      </c>
    </row>
    <row r="80" spans="1:2" x14ac:dyDescent="0.25">
      <c r="A80" s="12" t="s">
        <v>148</v>
      </c>
      <c r="B80" s="12" t="s">
        <v>149</v>
      </c>
    </row>
    <row r="81" spans="1:2" x14ac:dyDescent="0.25">
      <c r="A81" s="12" t="s">
        <v>150</v>
      </c>
      <c r="B81" s="12" t="s">
        <v>151</v>
      </c>
    </row>
    <row r="82" spans="1:2" x14ac:dyDescent="0.25">
      <c r="A82" s="12" t="s">
        <v>152</v>
      </c>
      <c r="B82" s="12" t="s">
        <v>153</v>
      </c>
    </row>
    <row r="83" spans="1:2" x14ac:dyDescent="0.25">
      <c r="A83" s="12" t="s">
        <v>154</v>
      </c>
      <c r="B83" s="12" t="s">
        <v>155</v>
      </c>
    </row>
    <row r="84" spans="1:2" x14ac:dyDescent="0.25">
      <c r="A84" s="12" t="s">
        <v>156</v>
      </c>
      <c r="B84" s="12" t="s">
        <v>157</v>
      </c>
    </row>
    <row r="85" spans="1:2" x14ac:dyDescent="0.25">
      <c r="A85" s="12" t="s">
        <v>158</v>
      </c>
      <c r="B85" s="12" t="s">
        <v>159</v>
      </c>
    </row>
    <row r="86" spans="1:2" x14ac:dyDescent="0.25">
      <c r="A86" s="12" t="s">
        <v>160</v>
      </c>
      <c r="B86" s="12" t="s">
        <v>161</v>
      </c>
    </row>
    <row r="87" spans="1:2" x14ac:dyDescent="0.25">
      <c r="A87" s="12" t="s">
        <v>162</v>
      </c>
      <c r="B87" s="12" t="s">
        <v>163</v>
      </c>
    </row>
    <row r="88" spans="1:2" x14ac:dyDescent="0.25">
      <c r="A88" s="12" t="s">
        <v>164</v>
      </c>
      <c r="B88" s="12" t="s">
        <v>165</v>
      </c>
    </row>
    <row r="89" spans="1:2" x14ac:dyDescent="0.25">
      <c r="A89" s="12" t="s">
        <v>166</v>
      </c>
      <c r="B89" s="12" t="s">
        <v>167</v>
      </c>
    </row>
    <row r="90" spans="1:2" x14ac:dyDescent="0.25">
      <c r="A90" s="12" t="s">
        <v>168</v>
      </c>
      <c r="B90" s="12" t="s">
        <v>169</v>
      </c>
    </row>
    <row r="91" spans="1:2" x14ac:dyDescent="0.25">
      <c r="A91" s="12" t="s">
        <v>170</v>
      </c>
      <c r="B91" s="12" t="s">
        <v>171</v>
      </c>
    </row>
    <row r="92" spans="1:2" x14ac:dyDescent="0.25">
      <c r="A92" s="12" t="s">
        <v>172</v>
      </c>
      <c r="B92" s="12" t="s">
        <v>173</v>
      </c>
    </row>
    <row r="93" spans="1:2" x14ac:dyDescent="0.25">
      <c r="A93" s="12" t="s">
        <v>174</v>
      </c>
      <c r="B93" s="12" t="s">
        <v>175</v>
      </c>
    </row>
    <row r="94" spans="1:2" x14ac:dyDescent="0.25">
      <c r="A94" s="12" t="s">
        <v>176</v>
      </c>
      <c r="B94" s="12" t="s">
        <v>177</v>
      </c>
    </row>
    <row r="95" spans="1:2" x14ac:dyDescent="0.25">
      <c r="A95" s="12" t="s">
        <v>178</v>
      </c>
      <c r="B95" s="12" t="s">
        <v>179</v>
      </c>
    </row>
    <row r="96" spans="1:2" x14ac:dyDescent="0.25">
      <c r="A96" s="12" t="s">
        <v>180</v>
      </c>
      <c r="B96" s="12" t="s">
        <v>181</v>
      </c>
    </row>
    <row r="97" spans="1:2" x14ac:dyDescent="0.25">
      <c r="A97" s="12" t="s">
        <v>182</v>
      </c>
      <c r="B97" s="12" t="s">
        <v>183</v>
      </c>
    </row>
    <row r="98" spans="1:2" x14ac:dyDescent="0.25">
      <c r="A98" s="12" t="s">
        <v>184</v>
      </c>
      <c r="B98" s="12" t="s">
        <v>185</v>
      </c>
    </row>
    <row r="99" spans="1:2" x14ac:dyDescent="0.25">
      <c r="A99" s="12" t="s">
        <v>186</v>
      </c>
      <c r="B99" s="12" t="s">
        <v>187</v>
      </c>
    </row>
    <row r="100" spans="1:2" x14ac:dyDescent="0.25">
      <c r="A100" s="12" t="s">
        <v>188</v>
      </c>
      <c r="B100" s="12" t="s">
        <v>189</v>
      </c>
    </row>
    <row r="101" spans="1:2" x14ac:dyDescent="0.25">
      <c r="A101" s="12" t="s">
        <v>190</v>
      </c>
      <c r="B101" s="12" t="s">
        <v>191</v>
      </c>
    </row>
    <row r="102" spans="1:2" x14ac:dyDescent="0.25">
      <c r="A102" s="12" t="s">
        <v>192</v>
      </c>
      <c r="B102" s="12" t="s">
        <v>193</v>
      </c>
    </row>
    <row r="103" spans="1:2" x14ac:dyDescent="0.25">
      <c r="A103" s="12" t="s">
        <v>194</v>
      </c>
      <c r="B103" s="12" t="s">
        <v>195</v>
      </c>
    </row>
    <row r="104" spans="1:2" x14ac:dyDescent="0.25">
      <c r="A104" s="12" t="s">
        <v>196</v>
      </c>
      <c r="B104" s="12" t="s">
        <v>197</v>
      </c>
    </row>
    <row r="105" spans="1:2" x14ac:dyDescent="0.25">
      <c r="A105" s="12" t="s">
        <v>198</v>
      </c>
      <c r="B105" s="12" t="s">
        <v>199</v>
      </c>
    </row>
    <row r="106" spans="1:2" x14ac:dyDescent="0.25">
      <c r="A106" s="12" t="s">
        <v>200</v>
      </c>
      <c r="B106" s="12" t="s">
        <v>201</v>
      </c>
    </row>
    <row r="107" spans="1:2" x14ac:dyDescent="0.25">
      <c r="A107" s="12" t="s">
        <v>202</v>
      </c>
      <c r="B107" s="12" t="s">
        <v>203</v>
      </c>
    </row>
    <row r="108" spans="1:2" x14ac:dyDescent="0.25">
      <c r="A108" s="12" t="s">
        <v>204</v>
      </c>
      <c r="B108" s="12" t="s">
        <v>205</v>
      </c>
    </row>
    <row r="109" spans="1:2" x14ac:dyDescent="0.25">
      <c r="A109" s="12" t="s">
        <v>206</v>
      </c>
      <c r="B109" s="12" t="s">
        <v>207</v>
      </c>
    </row>
    <row r="110" spans="1:2" x14ac:dyDescent="0.25">
      <c r="A110" s="12" t="s">
        <v>208</v>
      </c>
      <c r="B110" s="12" t="s">
        <v>209</v>
      </c>
    </row>
    <row r="111" spans="1:2" x14ac:dyDescent="0.25">
      <c r="A111" s="12" t="s">
        <v>210</v>
      </c>
      <c r="B111" s="12" t="s">
        <v>211</v>
      </c>
    </row>
    <row r="112" spans="1:2" x14ac:dyDescent="0.25">
      <c r="A112" s="12" t="s">
        <v>212</v>
      </c>
      <c r="B112" s="12" t="s">
        <v>213</v>
      </c>
    </row>
    <row r="113" spans="1:2" x14ac:dyDescent="0.25">
      <c r="A113" s="12" t="s">
        <v>214</v>
      </c>
      <c r="B113" s="12" t="s">
        <v>215</v>
      </c>
    </row>
    <row r="114" spans="1:2" x14ac:dyDescent="0.25">
      <c r="A114" s="12" t="s">
        <v>216</v>
      </c>
      <c r="B114" s="12" t="s">
        <v>217</v>
      </c>
    </row>
    <row r="115" spans="1:2" x14ac:dyDescent="0.25">
      <c r="A115" s="12" t="s">
        <v>218</v>
      </c>
      <c r="B115" s="12" t="s">
        <v>219</v>
      </c>
    </row>
    <row r="116" spans="1:2" x14ac:dyDescent="0.25">
      <c r="A116" s="12" t="s">
        <v>220</v>
      </c>
      <c r="B116" s="12" t="s">
        <v>221</v>
      </c>
    </row>
    <row r="117" spans="1:2" x14ac:dyDescent="0.25">
      <c r="A117" s="12" t="s">
        <v>222</v>
      </c>
      <c r="B117" s="12" t="s">
        <v>223</v>
      </c>
    </row>
    <row r="118" spans="1:2" x14ac:dyDescent="0.25">
      <c r="A118" s="12" t="s">
        <v>224</v>
      </c>
      <c r="B118" s="12" t="s">
        <v>225</v>
      </c>
    </row>
    <row r="119" spans="1:2" x14ac:dyDescent="0.25">
      <c r="A119" s="12" t="s">
        <v>226</v>
      </c>
      <c r="B119" s="12" t="s">
        <v>227</v>
      </c>
    </row>
    <row r="120" spans="1:2" x14ac:dyDescent="0.25">
      <c r="A120" s="12" t="s">
        <v>228</v>
      </c>
      <c r="B120" s="12" t="s">
        <v>229</v>
      </c>
    </row>
    <row r="121" spans="1:2" x14ac:dyDescent="0.25">
      <c r="A121" s="12" t="s">
        <v>230</v>
      </c>
      <c r="B121" s="12" t="s">
        <v>231</v>
      </c>
    </row>
    <row r="122" spans="1:2" x14ac:dyDescent="0.25">
      <c r="A122" s="12" t="s">
        <v>232</v>
      </c>
      <c r="B122" s="12" t="s">
        <v>233</v>
      </c>
    </row>
    <row r="123" spans="1:2" x14ac:dyDescent="0.25">
      <c r="A123" s="12" t="s">
        <v>234</v>
      </c>
      <c r="B123" s="12" t="s">
        <v>235</v>
      </c>
    </row>
    <row r="124" spans="1:2" x14ac:dyDescent="0.25">
      <c r="A124" s="12" t="s">
        <v>236</v>
      </c>
      <c r="B124" s="12" t="s">
        <v>237</v>
      </c>
    </row>
    <row r="125" spans="1:2" x14ac:dyDescent="0.25">
      <c r="A125" s="12" t="s">
        <v>238</v>
      </c>
      <c r="B125" s="12" t="s">
        <v>239</v>
      </c>
    </row>
    <row r="126" spans="1:2" x14ac:dyDescent="0.25">
      <c r="A126" s="12" t="s">
        <v>240</v>
      </c>
      <c r="B126" s="12" t="s">
        <v>241</v>
      </c>
    </row>
    <row r="127" spans="1:2" x14ac:dyDescent="0.25">
      <c r="A127" s="12" t="s">
        <v>242</v>
      </c>
      <c r="B127" s="12" t="s">
        <v>243</v>
      </c>
    </row>
    <row r="128" spans="1:2" x14ac:dyDescent="0.25">
      <c r="A128" s="12" t="s">
        <v>244</v>
      </c>
      <c r="B128" s="12" t="s">
        <v>245</v>
      </c>
    </row>
    <row r="129" spans="1:2" x14ac:dyDescent="0.25">
      <c r="A129" s="12" t="s">
        <v>246</v>
      </c>
      <c r="B129" s="12" t="s">
        <v>247</v>
      </c>
    </row>
    <row r="130" spans="1:2" x14ac:dyDescent="0.25">
      <c r="A130" s="12" t="s">
        <v>248</v>
      </c>
      <c r="B130" s="12" t="s">
        <v>249</v>
      </c>
    </row>
    <row r="131" spans="1:2" x14ac:dyDescent="0.25">
      <c r="A131" s="12" t="s">
        <v>250</v>
      </c>
      <c r="B131" s="12" t="s">
        <v>251</v>
      </c>
    </row>
    <row r="132" spans="1:2" x14ac:dyDescent="0.25">
      <c r="A132" s="12" t="s">
        <v>252</v>
      </c>
      <c r="B132" s="12" t="s">
        <v>253</v>
      </c>
    </row>
    <row r="133" spans="1:2" x14ac:dyDescent="0.25">
      <c r="A133" s="12" t="s">
        <v>254</v>
      </c>
      <c r="B133" s="12" t="s">
        <v>255</v>
      </c>
    </row>
    <row r="134" spans="1:2" x14ac:dyDescent="0.25">
      <c r="A134" s="12" t="s">
        <v>256</v>
      </c>
      <c r="B134" s="12" t="s">
        <v>257</v>
      </c>
    </row>
    <row r="135" spans="1:2" x14ac:dyDescent="0.25">
      <c r="A135" s="12" t="s">
        <v>258</v>
      </c>
      <c r="B135" s="12" t="s">
        <v>259</v>
      </c>
    </row>
    <row r="136" spans="1:2" x14ac:dyDescent="0.25">
      <c r="A136" s="12" t="s">
        <v>260</v>
      </c>
      <c r="B136" s="12" t="s">
        <v>261</v>
      </c>
    </row>
    <row r="137" spans="1:2" x14ac:dyDescent="0.25">
      <c r="A137" s="12" t="s">
        <v>262</v>
      </c>
      <c r="B137" s="12" t="s">
        <v>263</v>
      </c>
    </row>
    <row r="138" spans="1:2" x14ac:dyDescent="0.25">
      <c r="A138" s="12" t="s">
        <v>264</v>
      </c>
      <c r="B138" s="12" t="s">
        <v>265</v>
      </c>
    </row>
    <row r="139" spans="1:2" x14ac:dyDescent="0.25">
      <c r="A139" s="12" t="s">
        <v>266</v>
      </c>
      <c r="B139" s="12" t="s">
        <v>267</v>
      </c>
    </row>
    <row r="140" spans="1:2" x14ac:dyDescent="0.25">
      <c r="A140" s="12" t="s">
        <v>268</v>
      </c>
      <c r="B140" s="12" t="s">
        <v>269</v>
      </c>
    </row>
    <row r="141" spans="1:2" x14ac:dyDescent="0.25">
      <c r="A141" s="12" t="s">
        <v>270</v>
      </c>
      <c r="B141" s="12" t="s">
        <v>271</v>
      </c>
    </row>
    <row r="142" spans="1:2" x14ac:dyDescent="0.25">
      <c r="A142" s="12" t="s">
        <v>272</v>
      </c>
      <c r="B142" s="12" t="s">
        <v>273</v>
      </c>
    </row>
    <row r="143" spans="1:2" x14ac:dyDescent="0.25">
      <c r="A143" s="12" t="s">
        <v>274</v>
      </c>
      <c r="B143" s="12" t="s">
        <v>275</v>
      </c>
    </row>
    <row r="144" spans="1:2" x14ac:dyDescent="0.25">
      <c r="A144" s="12" t="s">
        <v>276</v>
      </c>
      <c r="B144" s="12" t="s">
        <v>277</v>
      </c>
    </row>
    <row r="145" spans="1:2" x14ac:dyDescent="0.25">
      <c r="A145" s="12" t="s">
        <v>278</v>
      </c>
      <c r="B145" s="12" t="s">
        <v>279</v>
      </c>
    </row>
    <row r="146" spans="1:2" x14ac:dyDescent="0.25">
      <c r="A146" s="12" t="s">
        <v>280</v>
      </c>
      <c r="B146" s="12" t="s">
        <v>281</v>
      </c>
    </row>
    <row r="147" spans="1:2" x14ac:dyDescent="0.25">
      <c r="A147" s="12" t="s">
        <v>282</v>
      </c>
      <c r="B147" s="12" t="s">
        <v>283</v>
      </c>
    </row>
    <row r="148" spans="1:2" x14ac:dyDescent="0.25">
      <c r="A148" s="12" t="s">
        <v>284</v>
      </c>
      <c r="B148" s="12" t="s">
        <v>285</v>
      </c>
    </row>
    <row r="149" spans="1:2" x14ac:dyDescent="0.25">
      <c r="A149" s="12" t="s">
        <v>286</v>
      </c>
      <c r="B149" s="12" t="s">
        <v>287</v>
      </c>
    </row>
    <row r="150" spans="1:2" x14ac:dyDescent="0.25">
      <c r="A150" s="12" t="s">
        <v>288</v>
      </c>
      <c r="B150" s="12" t="s">
        <v>289</v>
      </c>
    </row>
    <row r="151" spans="1:2" x14ac:dyDescent="0.25">
      <c r="A151" s="12" t="s">
        <v>290</v>
      </c>
      <c r="B151" s="12" t="s">
        <v>291</v>
      </c>
    </row>
    <row r="152" spans="1:2" x14ac:dyDescent="0.25">
      <c r="A152" s="12" t="s">
        <v>292</v>
      </c>
      <c r="B152" s="12" t="s">
        <v>293</v>
      </c>
    </row>
    <row r="153" spans="1:2" x14ac:dyDescent="0.25">
      <c r="A153" s="12" t="s">
        <v>294</v>
      </c>
      <c r="B153" s="12" t="s">
        <v>295</v>
      </c>
    </row>
    <row r="154" spans="1:2" x14ac:dyDescent="0.25">
      <c r="A154" s="12" t="s">
        <v>296</v>
      </c>
      <c r="B154" s="12" t="s">
        <v>297</v>
      </c>
    </row>
    <row r="155" spans="1:2" x14ac:dyDescent="0.25">
      <c r="A155" s="12" t="s">
        <v>298</v>
      </c>
      <c r="B155" s="12" t="s">
        <v>299</v>
      </c>
    </row>
    <row r="156" spans="1:2" x14ac:dyDescent="0.25">
      <c r="A156" s="12" t="s">
        <v>300</v>
      </c>
      <c r="B156" s="12" t="s">
        <v>301</v>
      </c>
    </row>
    <row r="157" spans="1:2" x14ac:dyDescent="0.25">
      <c r="A157" s="12" t="s">
        <v>302</v>
      </c>
      <c r="B157" s="12" t="s">
        <v>303</v>
      </c>
    </row>
    <row r="158" spans="1:2" x14ac:dyDescent="0.25">
      <c r="A158" s="12" t="s">
        <v>304</v>
      </c>
      <c r="B158" s="12" t="s">
        <v>305</v>
      </c>
    </row>
    <row r="159" spans="1:2" x14ac:dyDescent="0.25">
      <c r="A159" s="12" t="s">
        <v>306</v>
      </c>
      <c r="B159" s="12" t="s">
        <v>307</v>
      </c>
    </row>
    <row r="160" spans="1:2" x14ac:dyDescent="0.25">
      <c r="A160" s="12" t="s">
        <v>308</v>
      </c>
      <c r="B160" s="12" t="s">
        <v>309</v>
      </c>
    </row>
    <row r="161" spans="1:2" x14ac:dyDescent="0.25">
      <c r="A161" s="12" t="s">
        <v>310</v>
      </c>
      <c r="B161" s="12" t="s">
        <v>311</v>
      </c>
    </row>
    <row r="162" spans="1:2" x14ac:dyDescent="0.25">
      <c r="A162" s="12" t="s">
        <v>312</v>
      </c>
      <c r="B162" s="12" t="s">
        <v>313</v>
      </c>
    </row>
    <row r="163" spans="1:2" x14ac:dyDescent="0.25">
      <c r="A163" s="12" t="s">
        <v>314</v>
      </c>
      <c r="B163" s="12" t="s">
        <v>315</v>
      </c>
    </row>
    <row r="164" spans="1:2" x14ac:dyDescent="0.25">
      <c r="A164" s="12" t="s">
        <v>316</v>
      </c>
      <c r="B164" s="12" t="s">
        <v>317</v>
      </c>
    </row>
    <row r="165" spans="1:2" x14ac:dyDescent="0.25">
      <c r="A165" s="12" t="s">
        <v>318</v>
      </c>
      <c r="B165" s="12" t="s">
        <v>319</v>
      </c>
    </row>
    <row r="166" spans="1:2" x14ac:dyDescent="0.25">
      <c r="A166" s="12" t="s">
        <v>320</v>
      </c>
      <c r="B166" s="12" t="s">
        <v>321</v>
      </c>
    </row>
    <row r="167" spans="1:2" x14ac:dyDescent="0.25">
      <c r="A167" s="12" t="s">
        <v>322</v>
      </c>
      <c r="B167" s="12" t="s">
        <v>323</v>
      </c>
    </row>
    <row r="168" spans="1:2" x14ac:dyDescent="0.25">
      <c r="A168" s="12" t="s">
        <v>324</v>
      </c>
      <c r="B168" s="12" t="s">
        <v>325</v>
      </c>
    </row>
    <row r="169" spans="1:2" x14ac:dyDescent="0.25">
      <c r="A169" s="12" t="s">
        <v>326</v>
      </c>
      <c r="B169" s="12" t="s">
        <v>327</v>
      </c>
    </row>
    <row r="170" spans="1:2" x14ac:dyDescent="0.25">
      <c r="A170" s="12" t="s">
        <v>328</v>
      </c>
      <c r="B170" s="12" t="s">
        <v>329</v>
      </c>
    </row>
    <row r="171" spans="1:2" x14ac:dyDescent="0.25">
      <c r="A171" s="12" t="s">
        <v>330</v>
      </c>
      <c r="B171" s="12" t="s">
        <v>331</v>
      </c>
    </row>
    <row r="172" spans="1:2" x14ac:dyDescent="0.25">
      <c r="A172" s="12" t="s">
        <v>332</v>
      </c>
      <c r="B172" s="12" t="s">
        <v>333</v>
      </c>
    </row>
    <row r="173" spans="1:2" x14ac:dyDescent="0.25">
      <c r="A173" s="12" t="s">
        <v>334</v>
      </c>
      <c r="B173" s="12" t="s">
        <v>335</v>
      </c>
    </row>
    <row r="174" spans="1:2" x14ac:dyDescent="0.25">
      <c r="A174" s="12" t="s">
        <v>336</v>
      </c>
      <c r="B174" s="12" t="s">
        <v>337</v>
      </c>
    </row>
    <row r="175" spans="1:2" x14ac:dyDescent="0.25">
      <c r="A175" s="12" t="s">
        <v>338</v>
      </c>
      <c r="B175" s="12" t="s">
        <v>339</v>
      </c>
    </row>
    <row r="176" spans="1:2" x14ac:dyDescent="0.25">
      <c r="A176" s="12" t="s">
        <v>340</v>
      </c>
      <c r="B176" s="12" t="s">
        <v>341</v>
      </c>
    </row>
    <row r="177" spans="1:2" x14ac:dyDescent="0.25">
      <c r="A177" s="12" t="s">
        <v>342</v>
      </c>
      <c r="B177" s="12" t="s">
        <v>343</v>
      </c>
    </row>
    <row r="178" spans="1:2" x14ac:dyDescent="0.25">
      <c r="A178" s="12" t="s">
        <v>344</v>
      </c>
      <c r="B178" s="12" t="s">
        <v>345</v>
      </c>
    </row>
    <row r="179" spans="1:2" x14ac:dyDescent="0.25">
      <c r="A179" s="12" t="s">
        <v>346</v>
      </c>
      <c r="B179" s="12" t="s">
        <v>347</v>
      </c>
    </row>
    <row r="180" spans="1:2" x14ac:dyDescent="0.25">
      <c r="A180" s="12" t="s">
        <v>348</v>
      </c>
      <c r="B180" s="12" t="s">
        <v>349</v>
      </c>
    </row>
    <row r="181" spans="1:2" x14ac:dyDescent="0.25">
      <c r="A181" s="12" t="s">
        <v>350</v>
      </c>
      <c r="B181" s="12" t="s">
        <v>351</v>
      </c>
    </row>
    <row r="182" spans="1:2" x14ac:dyDescent="0.25">
      <c r="A182" s="12" t="s">
        <v>352</v>
      </c>
      <c r="B182" s="12" t="s">
        <v>353</v>
      </c>
    </row>
    <row r="183" spans="1:2" x14ac:dyDescent="0.25">
      <c r="A183" s="12" t="s">
        <v>354</v>
      </c>
      <c r="B183" s="12" t="s">
        <v>355</v>
      </c>
    </row>
    <row r="184" spans="1:2" x14ac:dyDescent="0.25">
      <c r="A184" s="12" t="s">
        <v>356</v>
      </c>
      <c r="B184" s="12" t="s">
        <v>357</v>
      </c>
    </row>
    <row r="185" spans="1:2" x14ac:dyDescent="0.25">
      <c r="A185" s="12" t="s">
        <v>358</v>
      </c>
      <c r="B185" s="12" t="s">
        <v>359</v>
      </c>
    </row>
    <row r="186" spans="1:2" x14ac:dyDescent="0.25">
      <c r="A186" s="12" t="s">
        <v>360</v>
      </c>
      <c r="B186" s="12" t="s">
        <v>361</v>
      </c>
    </row>
    <row r="187" spans="1:2" x14ac:dyDescent="0.25">
      <c r="A187" s="12" t="s">
        <v>362</v>
      </c>
      <c r="B187" s="12" t="s">
        <v>363</v>
      </c>
    </row>
    <row r="188" spans="1:2" x14ac:dyDescent="0.25">
      <c r="A188" s="12" t="s">
        <v>364</v>
      </c>
      <c r="B188" s="12" t="s">
        <v>365</v>
      </c>
    </row>
    <row r="189" spans="1:2" x14ac:dyDescent="0.25">
      <c r="A189" s="12" t="s">
        <v>366</v>
      </c>
      <c r="B189" s="12" t="s">
        <v>367</v>
      </c>
    </row>
    <row r="190" spans="1:2" x14ac:dyDescent="0.25">
      <c r="A190" s="12" t="s">
        <v>368</v>
      </c>
      <c r="B190" s="12" t="s">
        <v>369</v>
      </c>
    </row>
    <row r="191" spans="1:2" x14ac:dyDescent="0.25">
      <c r="A191" s="12" t="s">
        <v>370</v>
      </c>
      <c r="B191" s="12" t="s">
        <v>371</v>
      </c>
    </row>
    <row r="192" spans="1:2" x14ac:dyDescent="0.25">
      <c r="A192" s="12" t="s">
        <v>372</v>
      </c>
      <c r="B192" s="12" t="s">
        <v>373</v>
      </c>
    </row>
    <row r="193" spans="1:2" x14ac:dyDescent="0.25">
      <c r="A193" s="12" t="s">
        <v>374</v>
      </c>
      <c r="B193" s="12" t="s">
        <v>375</v>
      </c>
    </row>
    <row r="194" spans="1:2" x14ac:dyDescent="0.25">
      <c r="A194" s="12" t="s">
        <v>376</v>
      </c>
      <c r="B194" s="12" t="s">
        <v>377</v>
      </c>
    </row>
    <row r="195" spans="1:2" x14ac:dyDescent="0.25">
      <c r="A195" s="12" t="s">
        <v>378</v>
      </c>
      <c r="B195" s="12" t="s">
        <v>379</v>
      </c>
    </row>
    <row r="196" spans="1:2" x14ac:dyDescent="0.25">
      <c r="A196" s="12" t="s">
        <v>380</v>
      </c>
      <c r="B196" s="12" t="s">
        <v>381</v>
      </c>
    </row>
    <row r="197" spans="1:2" x14ac:dyDescent="0.25">
      <c r="A197" s="12" t="s">
        <v>382</v>
      </c>
      <c r="B197" s="12" t="s">
        <v>383</v>
      </c>
    </row>
    <row r="198" spans="1:2" x14ac:dyDescent="0.25">
      <c r="A198" s="12" t="s">
        <v>384</v>
      </c>
      <c r="B198" s="12" t="s">
        <v>385</v>
      </c>
    </row>
    <row r="199" spans="1:2" x14ac:dyDescent="0.25">
      <c r="A199" s="12" t="s">
        <v>386</v>
      </c>
      <c r="B199" s="12" t="s">
        <v>387</v>
      </c>
    </row>
    <row r="200" spans="1:2" x14ac:dyDescent="0.25">
      <c r="A200" s="12" t="s">
        <v>388</v>
      </c>
      <c r="B200" s="12" t="s">
        <v>389</v>
      </c>
    </row>
    <row r="201" spans="1:2" x14ac:dyDescent="0.25">
      <c r="A201" s="12" t="s">
        <v>390</v>
      </c>
      <c r="B201" s="12" t="s">
        <v>391</v>
      </c>
    </row>
    <row r="202" spans="1:2" x14ac:dyDescent="0.25">
      <c r="A202" s="12" t="s">
        <v>392</v>
      </c>
      <c r="B202" s="12" t="s">
        <v>393</v>
      </c>
    </row>
    <row r="203" spans="1:2" x14ac:dyDescent="0.25">
      <c r="A203" s="12" t="s">
        <v>394</v>
      </c>
      <c r="B203" s="12" t="s">
        <v>395</v>
      </c>
    </row>
    <row r="204" spans="1:2" x14ac:dyDescent="0.25">
      <c r="A204" s="12" t="s">
        <v>396</v>
      </c>
      <c r="B204" s="12" t="s">
        <v>397</v>
      </c>
    </row>
    <row r="205" spans="1:2" x14ac:dyDescent="0.25">
      <c r="A205" s="12" t="s">
        <v>398</v>
      </c>
      <c r="B205" s="12" t="s">
        <v>399</v>
      </c>
    </row>
    <row r="206" spans="1:2" x14ac:dyDescent="0.25">
      <c r="A206" s="12" t="s">
        <v>400</v>
      </c>
      <c r="B206" s="12" t="s">
        <v>401</v>
      </c>
    </row>
    <row r="207" spans="1:2" x14ac:dyDescent="0.25">
      <c r="A207" s="12" t="s">
        <v>402</v>
      </c>
      <c r="B207" s="12" t="s">
        <v>403</v>
      </c>
    </row>
    <row r="208" spans="1:2" x14ac:dyDescent="0.25">
      <c r="A208" s="12" t="s">
        <v>404</v>
      </c>
      <c r="B208" s="12" t="s">
        <v>405</v>
      </c>
    </row>
    <row r="209" spans="1:2" x14ac:dyDescent="0.25">
      <c r="A209" s="12" t="s">
        <v>406</v>
      </c>
      <c r="B209" s="12" t="s">
        <v>407</v>
      </c>
    </row>
    <row r="210" spans="1:2" x14ac:dyDescent="0.25">
      <c r="A210" s="12" t="s">
        <v>408</v>
      </c>
      <c r="B210" s="12" t="s">
        <v>409</v>
      </c>
    </row>
    <row r="211" spans="1:2" x14ac:dyDescent="0.25">
      <c r="A211" s="12" t="s">
        <v>410</v>
      </c>
      <c r="B211" s="12" t="s">
        <v>411</v>
      </c>
    </row>
    <row r="212" spans="1:2" x14ac:dyDescent="0.25">
      <c r="A212" s="12" t="s">
        <v>412</v>
      </c>
      <c r="B212" s="12" t="s">
        <v>413</v>
      </c>
    </row>
    <row r="213" spans="1:2" x14ac:dyDescent="0.25">
      <c r="A213" s="12" t="s">
        <v>414</v>
      </c>
      <c r="B213" s="12" t="s">
        <v>415</v>
      </c>
    </row>
    <row r="214" spans="1:2" x14ac:dyDescent="0.25">
      <c r="A214" s="12" t="s">
        <v>416</v>
      </c>
      <c r="B214" s="12" t="s">
        <v>417</v>
      </c>
    </row>
    <row r="215" spans="1:2" x14ac:dyDescent="0.25">
      <c r="A215" s="12" t="s">
        <v>418</v>
      </c>
      <c r="B215" s="12" t="s">
        <v>419</v>
      </c>
    </row>
    <row r="216" spans="1:2" x14ac:dyDescent="0.25">
      <c r="A216" s="12" t="s">
        <v>420</v>
      </c>
      <c r="B216" s="12" t="s">
        <v>421</v>
      </c>
    </row>
    <row r="217" spans="1:2" x14ac:dyDescent="0.25">
      <c r="A217" s="12" t="s">
        <v>422</v>
      </c>
      <c r="B217" s="12" t="s">
        <v>423</v>
      </c>
    </row>
    <row r="218" spans="1:2" x14ac:dyDescent="0.25">
      <c r="A218" s="12" t="s">
        <v>424</v>
      </c>
      <c r="B218" s="12" t="s">
        <v>425</v>
      </c>
    </row>
    <row r="219" spans="1:2" x14ac:dyDescent="0.25">
      <c r="A219" s="12" t="s">
        <v>426</v>
      </c>
      <c r="B219" s="12" t="s">
        <v>427</v>
      </c>
    </row>
    <row r="220" spans="1:2" x14ac:dyDescent="0.25">
      <c r="A220" s="12" t="s">
        <v>428</v>
      </c>
      <c r="B220" s="12" t="s">
        <v>429</v>
      </c>
    </row>
    <row r="221" spans="1:2" x14ac:dyDescent="0.25">
      <c r="A221" s="12" t="s">
        <v>430</v>
      </c>
      <c r="B221" s="12" t="s">
        <v>431</v>
      </c>
    </row>
    <row r="222" spans="1:2" x14ac:dyDescent="0.25">
      <c r="A222" s="12" t="s">
        <v>432</v>
      </c>
      <c r="B222" s="12" t="s">
        <v>433</v>
      </c>
    </row>
    <row r="223" spans="1:2" x14ac:dyDescent="0.25">
      <c r="A223" s="12" t="s">
        <v>434</v>
      </c>
      <c r="B223" s="12" t="s">
        <v>435</v>
      </c>
    </row>
    <row r="224" spans="1:2" x14ac:dyDescent="0.25">
      <c r="A224" s="12" t="s">
        <v>436</v>
      </c>
      <c r="B224" s="12" t="s">
        <v>437</v>
      </c>
    </row>
    <row r="225" spans="1:2" x14ac:dyDescent="0.25">
      <c r="A225" s="12" t="s">
        <v>438</v>
      </c>
      <c r="B225" s="12" t="s">
        <v>439</v>
      </c>
    </row>
    <row r="226" spans="1:2" x14ac:dyDescent="0.25">
      <c r="A226" s="12" t="s">
        <v>440</v>
      </c>
      <c r="B226" s="12" t="s">
        <v>441</v>
      </c>
    </row>
    <row r="227" spans="1:2" x14ac:dyDescent="0.25">
      <c r="A227" s="12" t="s">
        <v>442</v>
      </c>
      <c r="B227" s="12" t="s">
        <v>443</v>
      </c>
    </row>
    <row r="228" spans="1:2" x14ac:dyDescent="0.25">
      <c r="A228" s="12" t="s">
        <v>444</v>
      </c>
      <c r="B228" s="12" t="s">
        <v>445</v>
      </c>
    </row>
    <row r="229" spans="1:2" x14ac:dyDescent="0.25">
      <c r="A229" s="12" t="s">
        <v>446</v>
      </c>
      <c r="B229" s="12" t="s">
        <v>447</v>
      </c>
    </row>
    <row r="230" spans="1:2" x14ac:dyDescent="0.25">
      <c r="A230" s="12" t="s">
        <v>448</v>
      </c>
      <c r="B230" s="12" t="s">
        <v>449</v>
      </c>
    </row>
    <row r="231" spans="1:2" x14ac:dyDescent="0.25">
      <c r="A231" s="12" t="s">
        <v>450</v>
      </c>
      <c r="B231" s="12" t="s">
        <v>451</v>
      </c>
    </row>
    <row r="232" spans="1:2" x14ac:dyDescent="0.25">
      <c r="A232" s="12" t="s">
        <v>452</v>
      </c>
      <c r="B232" s="12" t="s">
        <v>453</v>
      </c>
    </row>
    <row r="233" spans="1:2" x14ac:dyDescent="0.25">
      <c r="A233" s="12" t="s">
        <v>454</v>
      </c>
      <c r="B233" s="12" t="s">
        <v>455</v>
      </c>
    </row>
    <row r="234" spans="1:2" x14ac:dyDescent="0.25">
      <c r="A234" s="12" t="s">
        <v>456</v>
      </c>
      <c r="B234" s="12" t="s">
        <v>457</v>
      </c>
    </row>
    <row r="235" spans="1:2" x14ac:dyDescent="0.25">
      <c r="A235" s="12" t="s">
        <v>458</v>
      </c>
      <c r="B235" s="12" t="s">
        <v>459</v>
      </c>
    </row>
    <row r="236" spans="1:2" x14ac:dyDescent="0.25">
      <c r="A236" s="12" t="s">
        <v>460</v>
      </c>
      <c r="B236" s="12" t="s">
        <v>461</v>
      </c>
    </row>
    <row r="237" spans="1:2" x14ac:dyDescent="0.25">
      <c r="A237" s="12" t="s">
        <v>462</v>
      </c>
      <c r="B237" s="12" t="s">
        <v>463</v>
      </c>
    </row>
    <row r="238" spans="1:2" x14ac:dyDescent="0.25">
      <c r="A238" s="12" t="s">
        <v>464</v>
      </c>
      <c r="B238" s="12" t="s">
        <v>465</v>
      </c>
    </row>
    <row r="239" spans="1:2" x14ac:dyDescent="0.25">
      <c r="A239" s="12" t="s">
        <v>466</v>
      </c>
      <c r="B239" s="12" t="s">
        <v>467</v>
      </c>
    </row>
    <row r="240" spans="1:2" x14ac:dyDescent="0.25">
      <c r="A240" s="12" t="s">
        <v>468</v>
      </c>
      <c r="B240" s="12" t="s">
        <v>469</v>
      </c>
    </row>
    <row r="241" spans="1:2" x14ac:dyDescent="0.25">
      <c r="A241" s="12" t="s">
        <v>470</v>
      </c>
      <c r="B241" s="12" t="s">
        <v>471</v>
      </c>
    </row>
    <row r="242" spans="1:2" x14ac:dyDescent="0.25">
      <c r="A242" s="12" t="s">
        <v>472</v>
      </c>
      <c r="B242" s="12" t="s">
        <v>473</v>
      </c>
    </row>
    <row r="243" spans="1:2" x14ac:dyDescent="0.25">
      <c r="A243" s="12" t="s">
        <v>474</v>
      </c>
      <c r="B243" s="12" t="s">
        <v>475</v>
      </c>
    </row>
    <row r="244" spans="1:2" x14ac:dyDescent="0.25">
      <c r="A244" s="12" t="s">
        <v>476</v>
      </c>
      <c r="B244" s="12" t="s">
        <v>477</v>
      </c>
    </row>
    <row r="245" spans="1:2" x14ac:dyDescent="0.25">
      <c r="A245" s="12" t="s">
        <v>478</v>
      </c>
      <c r="B245" s="12" t="s">
        <v>479</v>
      </c>
    </row>
    <row r="246" spans="1:2" x14ac:dyDescent="0.25">
      <c r="A246" s="12" t="s">
        <v>480</v>
      </c>
      <c r="B246" s="12" t="s">
        <v>481</v>
      </c>
    </row>
    <row r="247" spans="1:2" x14ac:dyDescent="0.25">
      <c r="A247" s="12" t="s">
        <v>482</v>
      </c>
      <c r="B247" s="12" t="s">
        <v>483</v>
      </c>
    </row>
    <row r="248" spans="1:2" x14ac:dyDescent="0.25">
      <c r="A248" s="12" t="s">
        <v>484</v>
      </c>
      <c r="B248" s="12" t="s">
        <v>485</v>
      </c>
    </row>
    <row r="249" spans="1:2" x14ac:dyDescent="0.25">
      <c r="A249" s="12" t="s">
        <v>486</v>
      </c>
      <c r="B249" s="12" t="s">
        <v>487</v>
      </c>
    </row>
    <row r="250" spans="1:2" x14ac:dyDescent="0.25">
      <c r="A250" s="12" t="s">
        <v>488</v>
      </c>
      <c r="B250" s="12" t="s">
        <v>489</v>
      </c>
    </row>
    <row r="251" spans="1:2" x14ac:dyDescent="0.25">
      <c r="A251" s="12" t="s">
        <v>490</v>
      </c>
      <c r="B251" s="12" t="s">
        <v>491</v>
      </c>
    </row>
    <row r="252" spans="1:2" x14ac:dyDescent="0.25">
      <c r="A252" s="12" t="s">
        <v>492</v>
      </c>
      <c r="B252" s="12" t="s">
        <v>493</v>
      </c>
    </row>
    <row r="253" spans="1:2" x14ac:dyDescent="0.25">
      <c r="A253" s="12" t="s">
        <v>494</v>
      </c>
      <c r="B253" s="12" t="s">
        <v>495</v>
      </c>
    </row>
    <row r="254" spans="1:2" x14ac:dyDescent="0.25">
      <c r="A254" s="12" t="s">
        <v>496</v>
      </c>
      <c r="B254" s="12" t="s">
        <v>497</v>
      </c>
    </row>
    <row r="255" spans="1:2" x14ac:dyDescent="0.25">
      <c r="A255" s="12" t="s">
        <v>498</v>
      </c>
      <c r="B255" s="12" t="s">
        <v>499</v>
      </c>
    </row>
    <row r="256" spans="1:2" x14ac:dyDescent="0.25">
      <c r="A256" s="12" t="s">
        <v>500</v>
      </c>
      <c r="B256" s="12" t="s">
        <v>501</v>
      </c>
    </row>
    <row r="257" spans="1:2" x14ac:dyDescent="0.25">
      <c r="A257" s="12" t="s">
        <v>502</v>
      </c>
      <c r="B257" s="12" t="s">
        <v>503</v>
      </c>
    </row>
    <row r="258" spans="1:2" x14ac:dyDescent="0.25">
      <c r="A258" s="12" t="s">
        <v>504</v>
      </c>
      <c r="B258" s="12" t="s">
        <v>505</v>
      </c>
    </row>
    <row r="259" spans="1:2" x14ac:dyDescent="0.25">
      <c r="A259" s="12" t="s">
        <v>506</v>
      </c>
      <c r="B259" s="12" t="s">
        <v>507</v>
      </c>
    </row>
    <row r="260" spans="1:2" x14ac:dyDescent="0.25">
      <c r="A260" s="12" t="s">
        <v>508</v>
      </c>
      <c r="B260" s="12" t="s">
        <v>509</v>
      </c>
    </row>
    <row r="261" spans="1:2" x14ac:dyDescent="0.25">
      <c r="A261" s="12" t="s">
        <v>510</v>
      </c>
      <c r="B261" s="12" t="s">
        <v>511</v>
      </c>
    </row>
    <row r="262" spans="1:2" x14ac:dyDescent="0.25">
      <c r="A262" s="12" t="s">
        <v>512</v>
      </c>
      <c r="B262" s="12" t="s">
        <v>513</v>
      </c>
    </row>
    <row r="263" spans="1:2" x14ac:dyDescent="0.25">
      <c r="A263" s="12" t="s">
        <v>514</v>
      </c>
      <c r="B263" s="12" t="s">
        <v>515</v>
      </c>
    </row>
    <row r="264" spans="1:2" x14ac:dyDescent="0.25">
      <c r="A264" s="12" t="s">
        <v>516</v>
      </c>
      <c r="B264" s="12" t="s">
        <v>517</v>
      </c>
    </row>
    <row r="265" spans="1:2" x14ac:dyDescent="0.25">
      <c r="A265" s="12" t="s">
        <v>518</v>
      </c>
      <c r="B265" s="12" t="s">
        <v>519</v>
      </c>
    </row>
    <row r="266" spans="1:2" x14ac:dyDescent="0.25">
      <c r="A266" s="12" t="s">
        <v>520</v>
      </c>
      <c r="B266" s="12" t="s">
        <v>521</v>
      </c>
    </row>
    <row r="267" spans="1:2" x14ac:dyDescent="0.25">
      <c r="A267" s="12" t="s">
        <v>522</v>
      </c>
      <c r="B267" s="12" t="s">
        <v>523</v>
      </c>
    </row>
    <row r="268" spans="1:2" x14ac:dyDescent="0.25">
      <c r="A268" s="12" t="s">
        <v>524</v>
      </c>
      <c r="B268" s="12" t="s">
        <v>525</v>
      </c>
    </row>
    <row r="269" spans="1:2" x14ac:dyDescent="0.25">
      <c r="A269" s="12" t="s">
        <v>526</v>
      </c>
      <c r="B269" s="12" t="s">
        <v>527</v>
      </c>
    </row>
    <row r="270" spans="1:2" x14ac:dyDescent="0.25">
      <c r="A270" s="12" t="s">
        <v>528</v>
      </c>
      <c r="B270" s="12" t="s">
        <v>529</v>
      </c>
    </row>
    <row r="271" spans="1:2" x14ac:dyDescent="0.25">
      <c r="A271" s="12" t="s">
        <v>530</v>
      </c>
      <c r="B271" s="12" t="s">
        <v>531</v>
      </c>
    </row>
    <row r="272" spans="1:2" x14ac:dyDescent="0.25">
      <c r="A272" s="12" t="s">
        <v>532</v>
      </c>
      <c r="B272" s="12" t="s">
        <v>533</v>
      </c>
    </row>
    <row r="273" spans="1:2" x14ac:dyDescent="0.25">
      <c r="A273" s="12" t="s">
        <v>589</v>
      </c>
      <c r="B273" s="12" t="s">
        <v>667</v>
      </c>
    </row>
    <row r="274" spans="1:2" x14ac:dyDescent="0.25">
      <c r="A274" s="12" t="s">
        <v>639</v>
      </c>
      <c r="B274" s="12" t="s">
        <v>668</v>
      </c>
    </row>
    <row r="275" spans="1:2" x14ac:dyDescent="0.25">
      <c r="A275" s="12" t="s">
        <v>669</v>
      </c>
      <c r="B275" s="12" t="s">
        <v>670</v>
      </c>
    </row>
    <row r="276" spans="1:2" x14ac:dyDescent="0.25">
      <c r="A276" s="12" t="s">
        <v>671</v>
      </c>
      <c r="B276" s="12" t="s">
        <v>672</v>
      </c>
    </row>
    <row r="277" spans="1:2" x14ac:dyDescent="0.25">
      <c r="A277" s="12" t="s">
        <v>673</v>
      </c>
      <c r="B277" s="12" t="s">
        <v>674</v>
      </c>
    </row>
    <row r="278" spans="1:2" x14ac:dyDescent="0.25">
      <c r="A278" s="12" t="s">
        <v>675</v>
      </c>
      <c r="B278" s="12" t="s">
        <v>691</v>
      </c>
    </row>
    <row r="279" spans="1:2" x14ac:dyDescent="0.25">
      <c r="A279" s="12" t="s">
        <v>677</v>
      </c>
      <c r="B279" s="12" t="s">
        <v>692</v>
      </c>
    </row>
    <row r="280" spans="1:2" x14ac:dyDescent="0.25">
      <c r="A280" s="12" t="s">
        <v>693</v>
      </c>
      <c r="B280" s="12" t="s">
        <v>694</v>
      </c>
    </row>
    <row r="281" spans="1:2" x14ac:dyDescent="0.25">
      <c r="A281" s="12" t="s">
        <v>695</v>
      </c>
      <c r="B281" s="12" t="s">
        <v>696</v>
      </c>
    </row>
    <row r="282" spans="1:2" x14ac:dyDescent="0.25">
      <c r="A282" s="12" t="s">
        <v>697</v>
      </c>
      <c r="B282" s="12" t="s">
        <v>698</v>
      </c>
    </row>
    <row r="283" spans="1:2" x14ac:dyDescent="0.25">
      <c r="A283" s="12" t="s">
        <v>22</v>
      </c>
    </row>
    <row r="284" spans="1:2" x14ac:dyDescent="0.25">
      <c r="A284" s="12" t="s">
        <v>4</v>
      </c>
    </row>
    <row r="285" spans="1:2" x14ac:dyDescent="0.25">
      <c r="A285" s="12" t="s">
        <v>5</v>
      </c>
    </row>
    <row r="286" spans="1:2" x14ac:dyDescent="0.25">
      <c r="A286" s="12" t="s">
        <v>6</v>
      </c>
      <c r="B286" s="12" t="s">
        <v>7</v>
      </c>
    </row>
    <row r="287" spans="1:2" x14ac:dyDescent="0.25">
      <c r="A287" s="12" t="s">
        <v>8</v>
      </c>
      <c r="B287" s="12" t="s">
        <v>9</v>
      </c>
    </row>
    <row r="288" spans="1:2" x14ac:dyDescent="0.25">
      <c r="A288" s="12" t="s">
        <v>10</v>
      </c>
      <c r="B288" s="12" t="s">
        <v>534</v>
      </c>
    </row>
    <row r="289" spans="1:2" x14ac:dyDescent="0.25">
      <c r="A289" s="12" t="s">
        <v>12</v>
      </c>
      <c r="B289" s="12" t="s">
        <v>535</v>
      </c>
    </row>
    <row r="290" spans="1:2" x14ac:dyDescent="0.25">
      <c r="A290" s="12" t="s">
        <v>2</v>
      </c>
      <c r="B290" s="12" t="s">
        <v>13</v>
      </c>
    </row>
    <row r="291" spans="1:2" x14ac:dyDescent="0.25">
      <c r="A291" s="12" t="s">
        <v>14</v>
      </c>
      <c r="B291" s="12" t="s">
        <v>536</v>
      </c>
    </row>
    <row r="292" spans="1:2" x14ac:dyDescent="0.25">
      <c r="A292" s="12" t="s">
        <v>15</v>
      </c>
    </row>
    <row r="293" spans="1:2" x14ac:dyDescent="0.25">
      <c r="A293" s="12" t="s">
        <v>16</v>
      </c>
    </row>
    <row r="294" spans="1:2" x14ac:dyDescent="0.25">
      <c r="A294" s="12" t="s">
        <v>17</v>
      </c>
      <c r="B294" s="12" t="s">
        <v>704</v>
      </c>
    </row>
    <row r="295" spans="1:2" x14ac:dyDescent="0.25">
      <c r="A295" s="12" t="s">
        <v>18</v>
      </c>
    </row>
    <row r="296" spans="1:2" x14ac:dyDescent="0.25">
      <c r="A296" s="12" t="s">
        <v>19</v>
      </c>
    </row>
    <row r="297" spans="1:2" x14ac:dyDescent="0.25">
      <c r="A297" s="12" t="s">
        <v>26</v>
      </c>
      <c r="B297" s="12" t="s">
        <v>537</v>
      </c>
    </row>
    <row r="298" spans="1:2" x14ac:dyDescent="0.25">
      <c r="A298" s="12" t="s">
        <v>128</v>
      </c>
      <c r="B298" s="12" t="s">
        <v>538</v>
      </c>
    </row>
    <row r="299" spans="1:2" x14ac:dyDescent="0.25">
      <c r="A299" s="12" t="s">
        <v>28</v>
      </c>
      <c r="B299" s="12" t="s">
        <v>539</v>
      </c>
    </row>
    <row r="300" spans="1:2" x14ac:dyDescent="0.25">
      <c r="A300" s="12" t="s">
        <v>130</v>
      </c>
      <c r="B300" s="12" t="s">
        <v>540</v>
      </c>
    </row>
    <row r="301" spans="1:2" x14ac:dyDescent="0.25">
      <c r="A301" s="12" t="s">
        <v>30</v>
      </c>
      <c r="B301" s="12" t="s">
        <v>541</v>
      </c>
    </row>
    <row r="302" spans="1:2" x14ac:dyDescent="0.25">
      <c r="A302" s="12" t="s">
        <v>32</v>
      </c>
      <c r="B302" s="12" t="s">
        <v>542</v>
      </c>
    </row>
    <row r="303" spans="1:2" x14ac:dyDescent="0.25">
      <c r="A303" s="12" t="s">
        <v>34</v>
      </c>
      <c r="B303" s="12" t="s">
        <v>543</v>
      </c>
    </row>
    <row r="304" spans="1:2" x14ac:dyDescent="0.25">
      <c r="A304" s="12" t="s">
        <v>36</v>
      </c>
      <c r="B304" s="12" t="s">
        <v>544</v>
      </c>
    </row>
    <row r="305" spans="1:2" x14ac:dyDescent="0.25">
      <c r="A305" s="12" t="s">
        <v>38</v>
      </c>
      <c r="B305" s="12" t="s">
        <v>545</v>
      </c>
    </row>
    <row r="306" spans="1:2" x14ac:dyDescent="0.25">
      <c r="A306" s="12" t="s">
        <v>40</v>
      </c>
      <c r="B306" s="12" t="s">
        <v>546</v>
      </c>
    </row>
    <row r="307" spans="1:2" x14ac:dyDescent="0.25">
      <c r="A307" s="12" t="s">
        <v>42</v>
      </c>
      <c r="B307" s="12" t="s">
        <v>547</v>
      </c>
    </row>
    <row r="308" spans="1:2" x14ac:dyDescent="0.25">
      <c r="A308" s="12" t="s">
        <v>44</v>
      </c>
      <c r="B308" s="12" t="s">
        <v>548</v>
      </c>
    </row>
    <row r="309" spans="1:2" x14ac:dyDescent="0.25">
      <c r="A309" s="12" t="s">
        <v>46</v>
      </c>
      <c r="B309" s="12" t="s">
        <v>549</v>
      </c>
    </row>
    <row r="310" spans="1:2" x14ac:dyDescent="0.25">
      <c r="A310" s="12" t="s">
        <v>48</v>
      </c>
      <c r="B310" s="12" t="s">
        <v>550</v>
      </c>
    </row>
    <row r="311" spans="1:2" x14ac:dyDescent="0.25">
      <c r="A311" s="12" t="s">
        <v>50</v>
      </c>
      <c r="B311" s="12" t="s">
        <v>551</v>
      </c>
    </row>
    <row r="312" spans="1:2" x14ac:dyDescent="0.25">
      <c r="A312" s="12" t="s">
        <v>52</v>
      </c>
      <c r="B312" s="12" t="s">
        <v>552</v>
      </c>
    </row>
    <row r="313" spans="1:2" x14ac:dyDescent="0.25">
      <c r="A313" s="12" t="s">
        <v>54</v>
      </c>
      <c r="B313" s="12" t="s">
        <v>553</v>
      </c>
    </row>
    <row r="314" spans="1:2" x14ac:dyDescent="0.25">
      <c r="A314" s="12" t="s">
        <v>56</v>
      </c>
      <c r="B314" s="12" t="s">
        <v>554</v>
      </c>
    </row>
    <row r="315" spans="1:2" x14ac:dyDescent="0.25">
      <c r="A315" s="12" t="s">
        <v>58</v>
      </c>
      <c r="B315" s="12" t="s">
        <v>555</v>
      </c>
    </row>
    <row r="316" spans="1:2" x14ac:dyDescent="0.25">
      <c r="A316" s="12" t="s">
        <v>60</v>
      </c>
      <c r="B316" s="12" t="s">
        <v>556</v>
      </c>
    </row>
    <row r="317" spans="1:2" x14ac:dyDescent="0.25">
      <c r="A317" s="12" t="s">
        <v>62</v>
      </c>
      <c r="B317" s="12" t="s">
        <v>557</v>
      </c>
    </row>
    <row r="318" spans="1:2" x14ac:dyDescent="0.25">
      <c r="A318" s="12" t="s">
        <v>64</v>
      </c>
      <c r="B318" s="12" t="s">
        <v>558</v>
      </c>
    </row>
    <row r="319" spans="1:2" x14ac:dyDescent="0.25">
      <c r="A319" s="12" t="s">
        <v>66</v>
      </c>
      <c r="B319" s="12" t="s">
        <v>559</v>
      </c>
    </row>
    <row r="320" spans="1:2" x14ac:dyDescent="0.25">
      <c r="A320" s="12" t="s">
        <v>68</v>
      </c>
      <c r="B320" s="12" t="s">
        <v>560</v>
      </c>
    </row>
    <row r="321" spans="1:2" x14ac:dyDescent="0.25">
      <c r="A321" s="12" t="s">
        <v>70</v>
      </c>
      <c r="B321" s="12" t="s">
        <v>561</v>
      </c>
    </row>
    <row r="322" spans="1:2" x14ac:dyDescent="0.25">
      <c r="A322" s="12" t="s">
        <v>72</v>
      </c>
      <c r="B322" s="12" t="s">
        <v>562</v>
      </c>
    </row>
    <row r="323" spans="1:2" x14ac:dyDescent="0.25">
      <c r="A323" s="12" t="s">
        <v>74</v>
      </c>
      <c r="B323" s="12" t="s">
        <v>563</v>
      </c>
    </row>
    <row r="324" spans="1:2" x14ac:dyDescent="0.25">
      <c r="A324" s="12" t="s">
        <v>76</v>
      </c>
      <c r="B324" s="12" t="s">
        <v>564</v>
      </c>
    </row>
    <row r="325" spans="1:2" x14ac:dyDescent="0.25">
      <c r="A325" s="12" t="s">
        <v>78</v>
      </c>
      <c r="B325" s="12" t="s">
        <v>565</v>
      </c>
    </row>
    <row r="326" spans="1:2" x14ac:dyDescent="0.25">
      <c r="A326" s="12" t="s">
        <v>80</v>
      </c>
      <c r="B326" s="12" t="s">
        <v>566</v>
      </c>
    </row>
    <row r="327" spans="1:2" x14ac:dyDescent="0.25">
      <c r="A327" s="12" t="s">
        <v>82</v>
      </c>
      <c r="B327" s="12" t="s">
        <v>567</v>
      </c>
    </row>
    <row r="328" spans="1:2" x14ac:dyDescent="0.25">
      <c r="A328" s="12" t="s">
        <v>84</v>
      </c>
      <c r="B328" s="12" t="s">
        <v>568</v>
      </c>
    </row>
    <row r="329" spans="1:2" x14ac:dyDescent="0.25">
      <c r="A329" s="12" t="s">
        <v>86</v>
      </c>
      <c r="B329" s="12" t="s">
        <v>569</v>
      </c>
    </row>
    <row r="330" spans="1:2" x14ac:dyDescent="0.25">
      <c r="A330" s="12" t="s">
        <v>88</v>
      </c>
      <c r="B330" s="12" t="s">
        <v>570</v>
      </c>
    </row>
    <row r="331" spans="1:2" x14ac:dyDescent="0.25">
      <c r="A331" s="12" t="s">
        <v>90</v>
      </c>
      <c r="B331" s="12" t="s">
        <v>571</v>
      </c>
    </row>
    <row r="332" spans="1:2" x14ac:dyDescent="0.25">
      <c r="A332" s="12" t="s">
        <v>92</v>
      </c>
      <c r="B332" s="12" t="s">
        <v>572</v>
      </c>
    </row>
    <row r="333" spans="1:2" x14ac:dyDescent="0.25">
      <c r="A333" s="12" t="s">
        <v>94</v>
      </c>
      <c r="B333" s="12" t="s">
        <v>573</v>
      </c>
    </row>
    <row r="334" spans="1:2" x14ac:dyDescent="0.25">
      <c r="A334" s="12" t="s">
        <v>96</v>
      </c>
      <c r="B334" s="12" t="s">
        <v>574</v>
      </c>
    </row>
    <row r="335" spans="1:2" x14ac:dyDescent="0.25">
      <c r="A335" s="12" t="s">
        <v>98</v>
      </c>
      <c r="B335" s="12" t="s">
        <v>575</v>
      </c>
    </row>
    <row r="336" spans="1:2" x14ac:dyDescent="0.25">
      <c r="A336" s="12" t="s">
        <v>100</v>
      </c>
      <c r="B336" s="12" t="s">
        <v>576</v>
      </c>
    </row>
    <row r="337" spans="1:2" x14ac:dyDescent="0.25">
      <c r="A337" s="12" t="s">
        <v>102</v>
      </c>
      <c r="B337" s="12" t="s">
        <v>577</v>
      </c>
    </row>
    <row r="338" spans="1:2" x14ac:dyDescent="0.25">
      <c r="A338" s="12" t="s">
        <v>104</v>
      </c>
      <c r="B338" s="12" t="s">
        <v>578</v>
      </c>
    </row>
    <row r="339" spans="1:2" x14ac:dyDescent="0.25">
      <c r="A339" s="12" t="s">
        <v>106</v>
      </c>
      <c r="B339" s="12" t="s">
        <v>579</v>
      </c>
    </row>
    <row r="340" spans="1:2" x14ac:dyDescent="0.25">
      <c r="A340" s="12" t="s">
        <v>108</v>
      </c>
      <c r="B340" s="12" t="s">
        <v>580</v>
      </c>
    </row>
    <row r="341" spans="1:2" x14ac:dyDescent="0.25">
      <c r="A341" s="12" t="s">
        <v>110</v>
      </c>
      <c r="B341" s="12" t="s">
        <v>581</v>
      </c>
    </row>
    <row r="342" spans="1:2" x14ac:dyDescent="0.25">
      <c r="A342" s="12" t="s">
        <v>112</v>
      </c>
      <c r="B342" s="12" t="s">
        <v>582</v>
      </c>
    </row>
    <row r="343" spans="1:2" x14ac:dyDescent="0.25">
      <c r="A343" s="12" t="s">
        <v>114</v>
      </c>
      <c r="B343" s="12" t="s">
        <v>583</v>
      </c>
    </row>
    <row r="344" spans="1:2" x14ac:dyDescent="0.25">
      <c r="A344" s="12" t="s">
        <v>116</v>
      </c>
      <c r="B344" s="12" t="s">
        <v>584</v>
      </c>
    </row>
    <row r="345" spans="1:2" x14ac:dyDescent="0.25">
      <c r="A345" s="12" t="s">
        <v>118</v>
      </c>
      <c r="B345" s="12" t="s">
        <v>585</v>
      </c>
    </row>
    <row r="346" spans="1:2" x14ac:dyDescent="0.25">
      <c r="A346" s="12" t="s">
        <v>120</v>
      </c>
      <c r="B346" s="12" t="s">
        <v>586</v>
      </c>
    </row>
    <row r="347" spans="1:2" x14ac:dyDescent="0.25">
      <c r="A347" s="12" t="s">
        <v>122</v>
      </c>
      <c r="B347" s="12" t="s">
        <v>587</v>
      </c>
    </row>
    <row r="348" spans="1:2" x14ac:dyDescent="0.25">
      <c r="A348" s="12" t="s">
        <v>124</v>
      </c>
      <c r="B348" s="12" t="s">
        <v>588</v>
      </c>
    </row>
    <row r="349" spans="1:2" x14ac:dyDescent="0.25">
      <c r="A349" s="12" t="s">
        <v>589</v>
      </c>
      <c r="B349" s="12" t="s">
        <v>590</v>
      </c>
    </row>
    <row r="350" spans="1:2" x14ac:dyDescent="0.25">
      <c r="A350" s="12" t="s">
        <v>132</v>
      </c>
      <c r="B350" s="12" t="s">
        <v>591</v>
      </c>
    </row>
    <row r="351" spans="1:2" x14ac:dyDescent="0.25">
      <c r="A351" s="12" t="s">
        <v>134</v>
      </c>
      <c r="B351" s="12" t="s">
        <v>592</v>
      </c>
    </row>
    <row r="352" spans="1:2" x14ac:dyDescent="0.25">
      <c r="A352" s="12" t="s">
        <v>136</v>
      </c>
      <c r="B352" s="12" t="s">
        <v>593</v>
      </c>
    </row>
    <row r="353" spans="1:2" x14ac:dyDescent="0.25">
      <c r="A353" s="12" t="s">
        <v>138</v>
      </c>
      <c r="B353" s="12" t="s">
        <v>594</v>
      </c>
    </row>
    <row r="354" spans="1:2" x14ac:dyDescent="0.25">
      <c r="A354" s="12" t="s">
        <v>140</v>
      </c>
      <c r="B354" s="12" t="s">
        <v>595</v>
      </c>
    </row>
    <row r="355" spans="1:2" x14ac:dyDescent="0.25">
      <c r="A355" s="12" t="s">
        <v>142</v>
      </c>
      <c r="B355" s="12" t="s">
        <v>596</v>
      </c>
    </row>
    <row r="356" spans="1:2" x14ac:dyDescent="0.25">
      <c r="A356" s="12" t="s">
        <v>144</v>
      </c>
      <c r="B356" s="12" t="s">
        <v>597</v>
      </c>
    </row>
    <row r="357" spans="1:2" x14ac:dyDescent="0.25">
      <c r="A357" s="12" t="s">
        <v>146</v>
      </c>
      <c r="B357" s="12" t="s">
        <v>598</v>
      </c>
    </row>
    <row r="358" spans="1:2" x14ac:dyDescent="0.25">
      <c r="A358" s="12" t="s">
        <v>148</v>
      </c>
      <c r="B358" s="12" t="s">
        <v>599</v>
      </c>
    </row>
    <row r="359" spans="1:2" x14ac:dyDescent="0.25">
      <c r="A359" s="12" t="s">
        <v>150</v>
      </c>
      <c r="B359" s="12" t="s">
        <v>600</v>
      </c>
    </row>
    <row r="360" spans="1:2" x14ac:dyDescent="0.25">
      <c r="A360" s="12" t="s">
        <v>152</v>
      </c>
      <c r="B360" s="12" t="s">
        <v>601</v>
      </c>
    </row>
    <row r="361" spans="1:2" x14ac:dyDescent="0.25">
      <c r="A361" s="12" t="s">
        <v>154</v>
      </c>
      <c r="B361" s="12" t="s">
        <v>602</v>
      </c>
    </row>
    <row r="362" spans="1:2" x14ac:dyDescent="0.25">
      <c r="A362" s="12" t="s">
        <v>156</v>
      </c>
      <c r="B362" s="12" t="s">
        <v>603</v>
      </c>
    </row>
    <row r="363" spans="1:2" x14ac:dyDescent="0.25">
      <c r="A363" s="12" t="s">
        <v>158</v>
      </c>
      <c r="B363" s="12" t="s">
        <v>604</v>
      </c>
    </row>
    <row r="364" spans="1:2" x14ac:dyDescent="0.25">
      <c r="A364" s="12" t="s">
        <v>160</v>
      </c>
      <c r="B364" s="12" t="s">
        <v>605</v>
      </c>
    </row>
    <row r="365" spans="1:2" x14ac:dyDescent="0.25">
      <c r="A365" s="12" t="s">
        <v>162</v>
      </c>
      <c r="B365" s="12" t="s">
        <v>606</v>
      </c>
    </row>
    <row r="366" spans="1:2" x14ac:dyDescent="0.25">
      <c r="A366" s="12" t="s">
        <v>164</v>
      </c>
      <c r="B366" s="12" t="s">
        <v>607</v>
      </c>
    </row>
    <row r="367" spans="1:2" x14ac:dyDescent="0.25">
      <c r="A367" s="12" t="s">
        <v>166</v>
      </c>
      <c r="B367" s="12" t="s">
        <v>608</v>
      </c>
    </row>
    <row r="368" spans="1:2" x14ac:dyDescent="0.25">
      <c r="A368" s="12" t="s">
        <v>168</v>
      </c>
      <c r="B368" s="12" t="s">
        <v>609</v>
      </c>
    </row>
    <row r="369" spans="1:2" x14ac:dyDescent="0.25">
      <c r="A369" s="12" t="s">
        <v>170</v>
      </c>
      <c r="B369" s="12" t="s">
        <v>610</v>
      </c>
    </row>
    <row r="370" spans="1:2" x14ac:dyDescent="0.25">
      <c r="A370" s="12" t="s">
        <v>172</v>
      </c>
      <c r="B370" s="12" t="s">
        <v>611</v>
      </c>
    </row>
    <row r="371" spans="1:2" x14ac:dyDescent="0.25">
      <c r="A371" s="12" t="s">
        <v>174</v>
      </c>
      <c r="B371" s="12" t="s">
        <v>612</v>
      </c>
    </row>
    <row r="372" spans="1:2" x14ac:dyDescent="0.25">
      <c r="A372" s="12" t="s">
        <v>176</v>
      </c>
      <c r="B372" s="12" t="s">
        <v>613</v>
      </c>
    </row>
    <row r="373" spans="1:2" x14ac:dyDescent="0.25">
      <c r="A373" s="12" t="s">
        <v>178</v>
      </c>
      <c r="B373" s="12" t="s">
        <v>614</v>
      </c>
    </row>
    <row r="374" spans="1:2" x14ac:dyDescent="0.25">
      <c r="A374" s="12" t="s">
        <v>180</v>
      </c>
      <c r="B374" s="12" t="s">
        <v>615</v>
      </c>
    </row>
    <row r="375" spans="1:2" x14ac:dyDescent="0.25">
      <c r="A375" s="12" t="s">
        <v>182</v>
      </c>
      <c r="B375" s="12" t="s">
        <v>616</v>
      </c>
    </row>
    <row r="376" spans="1:2" x14ac:dyDescent="0.25">
      <c r="A376" s="12" t="s">
        <v>184</v>
      </c>
      <c r="B376" s="12" t="s">
        <v>617</v>
      </c>
    </row>
    <row r="377" spans="1:2" x14ac:dyDescent="0.25">
      <c r="A377" s="12" t="s">
        <v>186</v>
      </c>
      <c r="B377" s="12" t="s">
        <v>618</v>
      </c>
    </row>
    <row r="378" spans="1:2" x14ac:dyDescent="0.25">
      <c r="A378" s="12" t="s">
        <v>188</v>
      </c>
      <c r="B378" s="12" t="s">
        <v>619</v>
      </c>
    </row>
    <row r="379" spans="1:2" x14ac:dyDescent="0.25">
      <c r="A379" s="12" t="s">
        <v>190</v>
      </c>
      <c r="B379" s="12" t="s">
        <v>620</v>
      </c>
    </row>
    <row r="380" spans="1:2" x14ac:dyDescent="0.25">
      <c r="A380" s="12" t="s">
        <v>192</v>
      </c>
      <c r="B380" s="12" t="s">
        <v>621</v>
      </c>
    </row>
    <row r="381" spans="1:2" x14ac:dyDescent="0.25">
      <c r="A381" s="12" t="s">
        <v>194</v>
      </c>
      <c r="B381" s="12" t="s">
        <v>622</v>
      </c>
    </row>
    <row r="382" spans="1:2" x14ac:dyDescent="0.25">
      <c r="A382" s="12" t="s">
        <v>196</v>
      </c>
      <c r="B382" s="12" t="s">
        <v>623</v>
      </c>
    </row>
    <row r="383" spans="1:2" x14ac:dyDescent="0.25">
      <c r="A383" s="12" t="s">
        <v>198</v>
      </c>
      <c r="B383" s="12" t="s">
        <v>624</v>
      </c>
    </row>
    <row r="384" spans="1:2" x14ac:dyDescent="0.25">
      <c r="A384" s="12" t="s">
        <v>200</v>
      </c>
      <c r="B384" s="12" t="s">
        <v>625</v>
      </c>
    </row>
    <row r="385" spans="1:2" x14ac:dyDescent="0.25">
      <c r="A385" s="12" t="s">
        <v>202</v>
      </c>
      <c r="B385" s="12" t="s">
        <v>626</v>
      </c>
    </row>
    <row r="386" spans="1:2" x14ac:dyDescent="0.25">
      <c r="A386" s="12" t="s">
        <v>204</v>
      </c>
      <c r="B386" s="12" t="s">
        <v>627</v>
      </c>
    </row>
    <row r="387" spans="1:2" x14ac:dyDescent="0.25">
      <c r="A387" s="12" t="s">
        <v>206</v>
      </c>
      <c r="B387" s="12" t="s">
        <v>628</v>
      </c>
    </row>
    <row r="388" spans="1:2" x14ac:dyDescent="0.25">
      <c r="A388" s="12" t="s">
        <v>208</v>
      </c>
      <c r="B388" s="12" t="s">
        <v>629</v>
      </c>
    </row>
    <row r="389" spans="1:2" x14ac:dyDescent="0.25">
      <c r="A389" s="12" t="s">
        <v>210</v>
      </c>
      <c r="B389" s="12" t="s">
        <v>630</v>
      </c>
    </row>
    <row r="390" spans="1:2" x14ac:dyDescent="0.25">
      <c r="A390" s="12" t="s">
        <v>212</v>
      </c>
      <c r="B390" s="12" t="s">
        <v>631</v>
      </c>
    </row>
    <row r="391" spans="1:2" x14ac:dyDescent="0.25">
      <c r="A391" s="12" t="s">
        <v>214</v>
      </c>
      <c r="B391" s="12" t="s">
        <v>632</v>
      </c>
    </row>
    <row r="392" spans="1:2" x14ac:dyDescent="0.25">
      <c r="A392" s="12" t="s">
        <v>216</v>
      </c>
      <c r="B392" s="12" t="s">
        <v>633</v>
      </c>
    </row>
    <row r="393" spans="1:2" x14ac:dyDescent="0.25">
      <c r="A393" s="12" t="s">
        <v>218</v>
      </c>
      <c r="B393" s="12" t="s">
        <v>634</v>
      </c>
    </row>
    <row r="394" spans="1:2" x14ac:dyDescent="0.25">
      <c r="A394" s="12" t="s">
        <v>220</v>
      </c>
      <c r="B394" s="12" t="s">
        <v>635</v>
      </c>
    </row>
    <row r="395" spans="1:2" x14ac:dyDescent="0.25">
      <c r="A395" s="12" t="s">
        <v>222</v>
      </c>
      <c r="B395" s="12" t="s">
        <v>636</v>
      </c>
    </row>
    <row r="396" spans="1:2" x14ac:dyDescent="0.25">
      <c r="A396" s="12" t="s">
        <v>224</v>
      </c>
      <c r="B396" s="12" t="s">
        <v>637</v>
      </c>
    </row>
    <row r="397" spans="1:2" x14ac:dyDescent="0.25">
      <c r="A397" s="12" t="s">
        <v>226</v>
      </c>
      <c r="B397" s="12" t="s">
        <v>638</v>
      </c>
    </row>
    <row r="398" spans="1:2" x14ac:dyDescent="0.25">
      <c r="A398" s="12" t="s">
        <v>639</v>
      </c>
      <c r="B398" s="12" t="s">
        <v>640</v>
      </c>
    </row>
    <row r="399" spans="1:2" x14ac:dyDescent="0.25">
      <c r="A399" s="12" t="s">
        <v>675</v>
      </c>
      <c r="B399" s="12" t="s">
        <v>676</v>
      </c>
    </row>
    <row r="400" spans="1:2" x14ac:dyDescent="0.25">
      <c r="A400" s="12" t="s">
        <v>677</v>
      </c>
      <c r="B400" s="12" t="s">
        <v>678</v>
      </c>
    </row>
    <row r="401" spans="1:2" x14ac:dyDescent="0.25">
      <c r="A401" s="12" t="s">
        <v>699</v>
      </c>
      <c r="B401" s="12" t="s">
        <v>700</v>
      </c>
    </row>
    <row r="402" spans="1:2" x14ac:dyDescent="0.25">
      <c r="A402" s="12" t="s">
        <v>701</v>
      </c>
      <c r="B402" s="12" t="s">
        <v>702</v>
      </c>
    </row>
    <row r="403" spans="1:2" x14ac:dyDescent="0.25">
      <c r="A403" s="12" t="s">
        <v>22</v>
      </c>
    </row>
    <row r="404" spans="1:2" x14ac:dyDescent="0.25">
      <c r="A404" s="12" t="s">
        <v>4</v>
      </c>
    </row>
    <row r="405" spans="1:2" x14ac:dyDescent="0.25">
      <c r="A405" s="12" t="s">
        <v>5</v>
      </c>
    </row>
    <row r="406" spans="1:2" x14ac:dyDescent="0.25">
      <c r="A406" s="12" t="s">
        <v>6</v>
      </c>
      <c r="B406" s="12" t="s">
        <v>7</v>
      </c>
    </row>
    <row r="407" spans="1:2" x14ac:dyDescent="0.25">
      <c r="A407" s="12" t="s">
        <v>8</v>
      </c>
      <c r="B407" s="12" t="s">
        <v>9</v>
      </c>
    </row>
    <row r="408" spans="1:2" x14ac:dyDescent="0.25">
      <c r="A408" s="12" t="s">
        <v>10</v>
      </c>
      <c r="B408" s="12" t="s">
        <v>641</v>
      </c>
    </row>
    <row r="409" spans="1:2" x14ac:dyDescent="0.25">
      <c r="A409" s="12" t="s">
        <v>12</v>
      </c>
      <c r="B409" s="12" t="s">
        <v>648</v>
      </c>
    </row>
    <row r="410" spans="1:2" x14ac:dyDescent="0.25">
      <c r="A410" s="12" t="s">
        <v>2</v>
      </c>
      <c r="B410" s="12" t="s">
        <v>13</v>
      </c>
    </row>
    <row r="411" spans="1:2" x14ac:dyDescent="0.25">
      <c r="A411" s="12" t="s">
        <v>14</v>
      </c>
      <c r="B411" s="12" t="s">
        <v>642</v>
      </c>
    </row>
    <row r="412" spans="1:2" x14ac:dyDescent="0.25">
      <c r="A412" s="12" t="s">
        <v>15</v>
      </c>
    </row>
    <row r="413" spans="1:2" x14ac:dyDescent="0.25">
      <c r="A413" s="12" t="s">
        <v>16</v>
      </c>
    </row>
    <row r="414" spans="1:2" x14ac:dyDescent="0.25">
      <c r="A414" s="12" t="s">
        <v>17</v>
      </c>
      <c r="B414" s="12" t="s">
        <v>704</v>
      </c>
    </row>
    <row r="415" spans="1:2" x14ac:dyDescent="0.25">
      <c r="A415" s="12" t="s">
        <v>18</v>
      </c>
    </row>
    <row r="416" spans="1:2" x14ac:dyDescent="0.25">
      <c r="A416" s="12" t="s">
        <v>19</v>
      </c>
    </row>
    <row r="417" spans="1:2" x14ac:dyDescent="0.25">
      <c r="A417" s="12" t="s">
        <v>26</v>
      </c>
      <c r="B417" s="12" t="s">
        <v>537</v>
      </c>
    </row>
    <row r="418" spans="1:2" x14ac:dyDescent="0.25">
      <c r="A418" s="12" t="s">
        <v>28</v>
      </c>
      <c r="B418" s="12" t="s">
        <v>539</v>
      </c>
    </row>
    <row r="419" spans="1:2" x14ac:dyDescent="0.25">
      <c r="A419" s="12" t="s">
        <v>30</v>
      </c>
      <c r="B419" s="12" t="s">
        <v>541</v>
      </c>
    </row>
    <row r="420" spans="1:2" x14ac:dyDescent="0.25">
      <c r="A420" s="12" t="s">
        <v>32</v>
      </c>
      <c r="B420" s="12" t="s">
        <v>542</v>
      </c>
    </row>
    <row r="421" spans="1:2" x14ac:dyDescent="0.25">
      <c r="A421" s="12" t="s">
        <v>34</v>
      </c>
      <c r="B421" s="12" t="s">
        <v>543</v>
      </c>
    </row>
    <row r="422" spans="1:2" x14ac:dyDescent="0.25">
      <c r="A422" s="12" t="s">
        <v>36</v>
      </c>
      <c r="B422" s="12" t="s">
        <v>544</v>
      </c>
    </row>
    <row r="423" spans="1:2" x14ac:dyDescent="0.25">
      <c r="A423" s="12" t="s">
        <v>38</v>
      </c>
      <c r="B423" s="12" t="s">
        <v>545</v>
      </c>
    </row>
    <row r="424" spans="1:2" x14ac:dyDescent="0.25">
      <c r="A424" s="12" t="s">
        <v>40</v>
      </c>
      <c r="B424" s="12" t="s">
        <v>546</v>
      </c>
    </row>
    <row r="425" spans="1:2" x14ac:dyDescent="0.25">
      <c r="A425" s="12" t="s">
        <v>42</v>
      </c>
      <c r="B425" s="12" t="s">
        <v>547</v>
      </c>
    </row>
    <row r="426" spans="1:2" x14ac:dyDescent="0.25">
      <c r="A426" s="12" t="s">
        <v>44</v>
      </c>
      <c r="B426" s="12" t="s">
        <v>548</v>
      </c>
    </row>
    <row r="427" spans="1:2" x14ac:dyDescent="0.25">
      <c r="A427" s="12" t="s">
        <v>46</v>
      </c>
      <c r="B427" s="12" t="s">
        <v>549</v>
      </c>
    </row>
    <row r="428" spans="1:2" x14ac:dyDescent="0.25">
      <c r="A428" s="12" t="s">
        <v>48</v>
      </c>
      <c r="B428" s="12" t="s">
        <v>550</v>
      </c>
    </row>
    <row r="429" spans="1:2" x14ac:dyDescent="0.25">
      <c r="A429" s="12" t="s">
        <v>50</v>
      </c>
      <c r="B429" s="12" t="s">
        <v>551</v>
      </c>
    </row>
    <row r="430" spans="1:2" x14ac:dyDescent="0.25">
      <c r="A430" s="12" t="s">
        <v>52</v>
      </c>
      <c r="B430" s="12" t="s">
        <v>552</v>
      </c>
    </row>
    <row r="431" spans="1:2" x14ac:dyDescent="0.25">
      <c r="A431" s="12" t="s">
        <v>54</v>
      </c>
      <c r="B431" s="12" t="s">
        <v>553</v>
      </c>
    </row>
    <row r="432" spans="1:2" x14ac:dyDescent="0.25">
      <c r="A432" s="12" t="s">
        <v>56</v>
      </c>
      <c r="B432" s="12" t="s">
        <v>554</v>
      </c>
    </row>
    <row r="433" spans="1:2" x14ac:dyDescent="0.25">
      <c r="A433" s="12" t="s">
        <v>58</v>
      </c>
      <c r="B433" s="12" t="s">
        <v>555</v>
      </c>
    </row>
    <row r="434" spans="1:2" x14ac:dyDescent="0.25">
      <c r="A434" s="12" t="s">
        <v>60</v>
      </c>
      <c r="B434" s="12" t="s">
        <v>556</v>
      </c>
    </row>
    <row r="435" spans="1:2" x14ac:dyDescent="0.25">
      <c r="A435" s="12" t="s">
        <v>62</v>
      </c>
      <c r="B435" s="12" t="s">
        <v>557</v>
      </c>
    </row>
    <row r="436" spans="1:2" x14ac:dyDescent="0.25">
      <c r="A436" s="12" t="s">
        <v>64</v>
      </c>
      <c r="B436" s="12" t="s">
        <v>558</v>
      </c>
    </row>
    <row r="437" spans="1:2" x14ac:dyDescent="0.25">
      <c r="A437" s="12" t="s">
        <v>66</v>
      </c>
      <c r="B437" s="12" t="s">
        <v>559</v>
      </c>
    </row>
    <row r="438" spans="1:2" x14ac:dyDescent="0.25">
      <c r="A438" s="12" t="s">
        <v>68</v>
      </c>
      <c r="B438" s="12" t="s">
        <v>560</v>
      </c>
    </row>
    <row r="439" spans="1:2" x14ac:dyDescent="0.25">
      <c r="A439" s="12" t="s">
        <v>70</v>
      </c>
      <c r="B439" s="12" t="s">
        <v>561</v>
      </c>
    </row>
    <row r="440" spans="1:2" x14ac:dyDescent="0.25">
      <c r="A440" s="12" t="s">
        <v>72</v>
      </c>
      <c r="B440" s="12" t="s">
        <v>562</v>
      </c>
    </row>
    <row r="441" spans="1:2" x14ac:dyDescent="0.25">
      <c r="A441" s="12" t="s">
        <v>74</v>
      </c>
      <c r="B441" s="12" t="s">
        <v>563</v>
      </c>
    </row>
    <row r="442" spans="1:2" x14ac:dyDescent="0.25">
      <c r="A442" s="12" t="s">
        <v>76</v>
      </c>
      <c r="B442" s="12" t="s">
        <v>564</v>
      </c>
    </row>
    <row r="443" spans="1:2" x14ac:dyDescent="0.25">
      <c r="A443" s="12" t="s">
        <v>78</v>
      </c>
      <c r="B443" s="12" t="s">
        <v>565</v>
      </c>
    </row>
    <row r="444" spans="1:2" x14ac:dyDescent="0.25">
      <c r="A444" s="12" t="s">
        <v>80</v>
      </c>
      <c r="B444" s="12" t="s">
        <v>566</v>
      </c>
    </row>
    <row r="445" spans="1:2" x14ac:dyDescent="0.25">
      <c r="A445" s="12" t="s">
        <v>82</v>
      </c>
      <c r="B445" s="12" t="s">
        <v>567</v>
      </c>
    </row>
    <row r="446" spans="1:2" x14ac:dyDescent="0.25">
      <c r="A446" s="12" t="s">
        <v>84</v>
      </c>
      <c r="B446" s="12" t="s">
        <v>568</v>
      </c>
    </row>
    <row r="447" spans="1:2" x14ac:dyDescent="0.25">
      <c r="A447" s="12" t="s">
        <v>86</v>
      </c>
      <c r="B447" s="12" t="s">
        <v>569</v>
      </c>
    </row>
    <row r="448" spans="1:2" x14ac:dyDescent="0.25">
      <c r="A448" s="12" t="s">
        <v>88</v>
      </c>
      <c r="B448" s="12" t="s">
        <v>570</v>
      </c>
    </row>
    <row r="449" spans="1:2" x14ac:dyDescent="0.25">
      <c r="A449" s="12" t="s">
        <v>90</v>
      </c>
      <c r="B449" s="12" t="s">
        <v>571</v>
      </c>
    </row>
    <row r="450" spans="1:2" x14ac:dyDescent="0.25">
      <c r="A450" s="12" t="s">
        <v>92</v>
      </c>
      <c r="B450" s="12" t="s">
        <v>572</v>
      </c>
    </row>
    <row r="451" spans="1:2" x14ac:dyDescent="0.25">
      <c r="A451" s="12" t="s">
        <v>94</v>
      </c>
      <c r="B451" s="12" t="s">
        <v>573</v>
      </c>
    </row>
    <row r="452" spans="1:2" x14ac:dyDescent="0.25">
      <c r="A452" s="12" t="s">
        <v>96</v>
      </c>
      <c r="B452" s="12" t="s">
        <v>574</v>
      </c>
    </row>
    <row r="453" spans="1:2" x14ac:dyDescent="0.25">
      <c r="A453" s="12" t="s">
        <v>98</v>
      </c>
      <c r="B453" s="12" t="s">
        <v>575</v>
      </c>
    </row>
    <row r="454" spans="1:2" x14ac:dyDescent="0.25">
      <c r="A454" s="12" t="s">
        <v>100</v>
      </c>
      <c r="B454" s="12" t="s">
        <v>576</v>
      </c>
    </row>
    <row r="455" spans="1:2" x14ac:dyDescent="0.25">
      <c r="A455" s="12" t="s">
        <v>102</v>
      </c>
      <c r="B455" s="12" t="s">
        <v>577</v>
      </c>
    </row>
    <row r="456" spans="1:2" x14ac:dyDescent="0.25">
      <c r="A456" s="12" t="s">
        <v>104</v>
      </c>
      <c r="B456" s="12" t="s">
        <v>578</v>
      </c>
    </row>
    <row r="457" spans="1:2" x14ac:dyDescent="0.25">
      <c r="A457" s="12" t="s">
        <v>106</v>
      </c>
      <c r="B457" s="12" t="s">
        <v>579</v>
      </c>
    </row>
    <row r="458" spans="1:2" x14ac:dyDescent="0.25">
      <c r="A458" s="12" t="s">
        <v>108</v>
      </c>
      <c r="B458" s="12" t="s">
        <v>580</v>
      </c>
    </row>
    <row r="459" spans="1:2" x14ac:dyDescent="0.25">
      <c r="A459" s="12" t="s">
        <v>110</v>
      </c>
      <c r="B459" s="12" t="s">
        <v>581</v>
      </c>
    </row>
    <row r="460" spans="1:2" x14ac:dyDescent="0.25">
      <c r="A460" s="12" t="s">
        <v>112</v>
      </c>
      <c r="B460" s="12" t="s">
        <v>582</v>
      </c>
    </row>
    <row r="461" spans="1:2" x14ac:dyDescent="0.25">
      <c r="A461" s="12" t="s">
        <v>114</v>
      </c>
      <c r="B461" s="12" t="s">
        <v>583</v>
      </c>
    </row>
    <row r="462" spans="1:2" x14ac:dyDescent="0.25">
      <c r="A462" s="12" t="s">
        <v>116</v>
      </c>
      <c r="B462" s="12" t="s">
        <v>584</v>
      </c>
    </row>
    <row r="463" spans="1:2" x14ac:dyDescent="0.25">
      <c r="A463" s="12" t="s">
        <v>118</v>
      </c>
      <c r="B463" s="12" t="s">
        <v>585</v>
      </c>
    </row>
    <row r="464" spans="1:2" x14ac:dyDescent="0.25">
      <c r="A464" s="12" t="s">
        <v>120</v>
      </c>
      <c r="B464" s="12" t="s">
        <v>586</v>
      </c>
    </row>
    <row r="465" spans="1:2" x14ac:dyDescent="0.25">
      <c r="A465" s="12" t="s">
        <v>122</v>
      </c>
      <c r="B465" s="12" t="s">
        <v>587</v>
      </c>
    </row>
    <row r="466" spans="1:2" x14ac:dyDescent="0.25">
      <c r="A466" s="12" t="s">
        <v>124</v>
      </c>
      <c r="B466" s="12" t="s">
        <v>588</v>
      </c>
    </row>
    <row r="467" spans="1:2" x14ac:dyDescent="0.25">
      <c r="A467" s="12" t="s">
        <v>589</v>
      </c>
      <c r="B467" s="12" t="s">
        <v>590</v>
      </c>
    </row>
    <row r="468" spans="1:2" x14ac:dyDescent="0.25">
      <c r="A468" s="12" t="s">
        <v>128</v>
      </c>
      <c r="B468" s="12" t="s">
        <v>538</v>
      </c>
    </row>
    <row r="469" spans="1:2" x14ac:dyDescent="0.25">
      <c r="A469" s="12" t="s">
        <v>130</v>
      </c>
      <c r="B469" s="12" t="s">
        <v>540</v>
      </c>
    </row>
    <row r="470" spans="1:2" x14ac:dyDescent="0.25">
      <c r="A470" s="12" t="s">
        <v>132</v>
      </c>
      <c r="B470" s="12" t="s">
        <v>591</v>
      </c>
    </row>
    <row r="471" spans="1:2" x14ac:dyDescent="0.25">
      <c r="A471" s="12" t="s">
        <v>134</v>
      </c>
      <c r="B471" s="12" t="s">
        <v>592</v>
      </c>
    </row>
    <row r="472" spans="1:2" x14ac:dyDescent="0.25">
      <c r="A472" s="12" t="s">
        <v>136</v>
      </c>
      <c r="B472" s="12" t="s">
        <v>593</v>
      </c>
    </row>
    <row r="473" spans="1:2" x14ac:dyDescent="0.25">
      <c r="A473" s="12" t="s">
        <v>138</v>
      </c>
      <c r="B473" s="12" t="s">
        <v>594</v>
      </c>
    </row>
    <row r="474" spans="1:2" x14ac:dyDescent="0.25">
      <c r="A474" s="12" t="s">
        <v>140</v>
      </c>
      <c r="B474" s="12" t="s">
        <v>595</v>
      </c>
    </row>
    <row r="475" spans="1:2" x14ac:dyDescent="0.25">
      <c r="A475" s="12" t="s">
        <v>142</v>
      </c>
      <c r="B475" s="12" t="s">
        <v>596</v>
      </c>
    </row>
    <row r="476" spans="1:2" x14ac:dyDescent="0.25">
      <c r="A476" s="12" t="s">
        <v>144</v>
      </c>
      <c r="B476" s="12" t="s">
        <v>597</v>
      </c>
    </row>
    <row r="477" spans="1:2" x14ac:dyDescent="0.25">
      <c r="A477" s="12" t="s">
        <v>146</v>
      </c>
      <c r="B477" s="12" t="s">
        <v>598</v>
      </c>
    </row>
    <row r="478" spans="1:2" x14ac:dyDescent="0.25">
      <c r="A478" s="12" t="s">
        <v>148</v>
      </c>
      <c r="B478" s="12" t="s">
        <v>599</v>
      </c>
    </row>
    <row r="479" spans="1:2" x14ac:dyDescent="0.25">
      <c r="A479" s="12" t="s">
        <v>150</v>
      </c>
      <c r="B479" s="12" t="s">
        <v>600</v>
      </c>
    </row>
    <row r="480" spans="1:2" x14ac:dyDescent="0.25">
      <c r="A480" s="12" t="s">
        <v>152</v>
      </c>
      <c r="B480" s="12" t="s">
        <v>601</v>
      </c>
    </row>
    <row r="481" spans="1:2" x14ac:dyDescent="0.25">
      <c r="A481" s="12" t="s">
        <v>154</v>
      </c>
      <c r="B481" s="12" t="s">
        <v>602</v>
      </c>
    </row>
    <row r="482" spans="1:2" x14ac:dyDescent="0.25">
      <c r="A482" s="12" t="s">
        <v>156</v>
      </c>
      <c r="B482" s="12" t="s">
        <v>603</v>
      </c>
    </row>
    <row r="483" spans="1:2" x14ac:dyDescent="0.25">
      <c r="A483" s="12" t="s">
        <v>158</v>
      </c>
      <c r="B483" s="12" t="s">
        <v>604</v>
      </c>
    </row>
    <row r="484" spans="1:2" x14ac:dyDescent="0.25">
      <c r="A484" s="12" t="s">
        <v>160</v>
      </c>
      <c r="B484" s="12" t="s">
        <v>605</v>
      </c>
    </row>
    <row r="485" spans="1:2" x14ac:dyDescent="0.25">
      <c r="A485" s="12" t="s">
        <v>162</v>
      </c>
      <c r="B485" s="12" t="s">
        <v>606</v>
      </c>
    </row>
    <row r="486" spans="1:2" x14ac:dyDescent="0.25">
      <c r="A486" s="12" t="s">
        <v>164</v>
      </c>
      <c r="B486" s="12" t="s">
        <v>607</v>
      </c>
    </row>
    <row r="487" spans="1:2" x14ac:dyDescent="0.25">
      <c r="A487" s="12" t="s">
        <v>166</v>
      </c>
      <c r="B487" s="12" t="s">
        <v>608</v>
      </c>
    </row>
    <row r="488" spans="1:2" x14ac:dyDescent="0.25">
      <c r="A488" s="12" t="s">
        <v>168</v>
      </c>
      <c r="B488" s="12" t="s">
        <v>609</v>
      </c>
    </row>
    <row r="489" spans="1:2" x14ac:dyDescent="0.25">
      <c r="A489" s="12" t="s">
        <v>170</v>
      </c>
      <c r="B489" s="12" t="s">
        <v>610</v>
      </c>
    </row>
    <row r="490" spans="1:2" x14ac:dyDescent="0.25">
      <c r="A490" s="12" t="s">
        <v>172</v>
      </c>
      <c r="B490" s="12" t="s">
        <v>611</v>
      </c>
    </row>
    <row r="491" spans="1:2" x14ac:dyDescent="0.25">
      <c r="A491" s="12" t="s">
        <v>174</v>
      </c>
      <c r="B491" s="12" t="s">
        <v>612</v>
      </c>
    </row>
    <row r="492" spans="1:2" x14ac:dyDescent="0.25">
      <c r="A492" s="12" t="s">
        <v>176</v>
      </c>
      <c r="B492" s="12" t="s">
        <v>613</v>
      </c>
    </row>
    <row r="493" spans="1:2" x14ac:dyDescent="0.25">
      <c r="A493" s="12" t="s">
        <v>178</v>
      </c>
      <c r="B493" s="12" t="s">
        <v>614</v>
      </c>
    </row>
    <row r="494" spans="1:2" x14ac:dyDescent="0.25">
      <c r="A494" s="12" t="s">
        <v>180</v>
      </c>
      <c r="B494" s="12" t="s">
        <v>615</v>
      </c>
    </row>
    <row r="495" spans="1:2" x14ac:dyDescent="0.25">
      <c r="A495" s="12" t="s">
        <v>182</v>
      </c>
      <c r="B495" s="12" t="s">
        <v>616</v>
      </c>
    </row>
    <row r="496" spans="1:2" x14ac:dyDescent="0.25">
      <c r="A496" s="12" t="s">
        <v>184</v>
      </c>
      <c r="B496" s="12" t="s">
        <v>617</v>
      </c>
    </row>
    <row r="497" spans="1:2" x14ac:dyDescent="0.25">
      <c r="A497" s="12" t="s">
        <v>186</v>
      </c>
      <c r="B497" s="12" t="s">
        <v>618</v>
      </c>
    </row>
    <row r="498" spans="1:2" x14ac:dyDescent="0.25">
      <c r="A498" s="12" t="s">
        <v>188</v>
      </c>
      <c r="B498" s="12" t="s">
        <v>619</v>
      </c>
    </row>
    <row r="499" spans="1:2" x14ac:dyDescent="0.25">
      <c r="A499" s="12" t="s">
        <v>190</v>
      </c>
      <c r="B499" s="12" t="s">
        <v>620</v>
      </c>
    </row>
    <row r="500" spans="1:2" x14ac:dyDescent="0.25">
      <c r="A500" s="12" t="s">
        <v>192</v>
      </c>
      <c r="B500" s="12" t="s">
        <v>621</v>
      </c>
    </row>
    <row r="501" spans="1:2" x14ac:dyDescent="0.25">
      <c r="A501" s="12" t="s">
        <v>194</v>
      </c>
      <c r="B501" s="12" t="s">
        <v>622</v>
      </c>
    </row>
    <row r="502" spans="1:2" x14ac:dyDescent="0.25">
      <c r="A502" s="12" t="s">
        <v>196</v>
      </c>
      <c r="B502" s="12" t="s">
        <v>623</v>
      </c>
    </row>
    <row r="503" spans="1:2" x14ac:dyDescent="0.25">
      <c r="A503" s="12" t="s">
        <v>198</v>
      </c>
      <c r="B503" s="12" t="s">
        <v>624</v>
      </c>
    </row>
    <row r="504" spans="1:2" x14ac:dyDescent="0.25">
      <c r="A504" s="12" t="s">
        <v>200</v>
      </c>
      <c r="B504" s="12" t="s">
        <v>625</v>
      </c>
    </row>
    <row r="505" spans="1:2" x14ac:dyDescent="0.25">
      <c r="A505" s="12" t="s">
        <v>202</v>
      </c>
      <c r="B505" s="12" t="s">
        <v>626</v>
      </c>
    </row>
    <row r="506" spans="1:2" x14ac:dyDescent="0.25">
      <c r="A506" s="12" t="s">
        <v>204</v>
      </c>
      <c r="B506" s="12" t="s">
        <v>627</v>
      </c>
    </row>
    <row r="507" spans="1:2" x14ac:dyDescent="0.25">
      <c r="A507" s="12" t="s">
        <v>206</v>
      </c>
      <c r="B507" s="12" t="s">
        <v>628</v>
      </c>
    </row>
    <row r="508" spans="1:2" x14ac:dyDescent="0.25">
      <c r="A508" s="12" t="s">
        <v>208</v>
      </c>
      <c r="B508" s="12" t="s">
        <v>629</v>
      </c>
    </row>
    <row r="509" spans="1:2" x14ac:dyDescent="0.25">
      <c r="A509" s="12" t="s">
        <v>210</v>
      </c>
      <c r="B509" s="12" t="s">
        <v>630</v>
      </c>
    </row>
    <row r="510" spans="1:2" x14ac:dyDescent="0.25">
      <c r="A510" s="12" t="s">
        <v>212</v>
      </c>
      <c r="B510" s="12" t="s">
        <v>631</v>
      </c>
    </row>
    <row r="511" spans="1:2" x14ac:dyDescent="0.25">
      <c r="A511" s="12" t="s">
        <v>214</v>
      </c>
      <c r="B511" s="12" t="s">
        <v>632</v>
      </c>
    </row>
    <row r="512" spans="1:2" x14ac:dyDescent="0.25">
      <c r="A512" s="12" t="s">
        <v>216</v>
      </c>
      <c r="B512" s="12" t="s">
        <v>633</v>
      </c>
    </row>
    <row r="513" spans="1:2" x14ac:dyDescent="0.25">
      <c r="A513" s="12" t="s">
        <v>218</v>
      </c>
      <c r="B513" s="12" t="s">
        <v>634</v>
      </c>
    </row>
    <row r="514" spans="1:2" x14ac:dyDescent="0.25">
      <c r="A514" s="12" t="s">
        <v>220</v>
      </c>
      <c r="B514" s="12" t="s">
        <v>635</v>
      </c>
    </row>
    <row r="515" spans="1:2" x14ac:dyDescent="0.25">
      <c r="A515" s="12" t="s">
        <v>222</v>
      </c>
      <c r="B515" s="12" t="s">
        <v>636</v>
      </c>
    </row>
    <row r="516" spans="1:2" x14ac:dyDescent="0.25">
      <c r="A516" s="12" t="s">
        <v>224</v>
      </c>
      <c r="B516" s="12" t="s">
        <v>637</v>
      </c>
    </row>
    <row r="517" spans="1:2" x14ac:dyDescent="0.25">
      <c r="A517" s="12" t="s">
        <v>226</v>
      </c>
      <c r="B517" s="12" t="s">
        <v>638</v>
      </c>
    </row>
    <row r="518" spans="1:2" x14ac:dyDescent="0.25">
      <c r="A518" s="12" t="s">
        <v>639</v>
      </c>
      <c r="B518" s="12" t="s">
        <v>640</v>
      </c>
    </row>
    <row r="519" spans="1:2" x14ac:dyDescent="0.25">
      <c r="A519" s="12" t="s">
        <v>675</v>
      </c>
      <c r="B519" s="12" t="s">
        <v>676</v>
      </c>
    </row>
    <row r="520" spans="1:2" x14ac:dyDescent="0.25">
      <c r="A520" s="12" t="s">
        <v>677</v>
      </c>
      <c r="B520" s="12" t="s">
        <v>678</v>
      </c>
    </row>
    <row r="521" spans="1:2" x14ac:dyDescent="0.25">
      <c r="A521" s="12" t="s">
        <v>699</v>
      </c>
      <c r="B521" s="12" t="s">
        <v>700</v>
      </c>
    </row>
    <row r="522" spans="1:2" x14ac:dyDescent="0.25">
      <c r="A522" s="12" t="s">
        <v>701</v>
      </c>
      <c r="B522" s="12" t="s">
        <v>702</v>
      </c>
    </row>
    <row r="523" spans="1:2" x14ac:dyDescent="0.25">
      <c r="A523" s="12" t="s">
        <v>22</v>
      </c>
    </row>
    <row r="524" spans="1:2" x14ac:dyDescent="0.25">
      <c r="A524" s="12" t="s">
        <v>4</v>
      </c>
    </row>
    <row r="525" spans="1:2" x14ac:dyDescent="0.25">
      <c r="A525" s="12" t="s">
        <v>5</v>
      </c>
    </row>
    <row r="526" spans="1:2" x14ac:dyDescent="0.25">
      <c r="A526" s="12" t="s">
        <v>6</v>
      </c>
      <c r="B526" s="12" t="s">
        <v>7</v>
      </c>
    </row>
    <row r="527" spans="1:2" x14ac:dyDescent="0.25">
      <c r="A527" s="12" t="s">
        <v>8</v>
      </c>
      <c r="B527" s="12" t="s">
        <v>9</v>
      </c>
    </row>
    <row r="528" spans="1:2" x14ac:dyDescent="0.25">
      <c r="A528" s="12" t="s">
        <v>10</v>
      </c>
      <c r="B528" s="12" t="s">
        <v>643</v>
      </c>
    </row>
    <row r="529" spans="1:2" x14ac:dyDescent="0.25">
      <c r="A529" s="12" t="s">
        <v>12</v>
      </c>
      <c r="B529" s="12" t="s">
        <v>649</v>
      </c>
    </row>
    <row r="530" spans="1:2" x14ac:dyDescent="0.25">
      <c r="A530" s="12" t="s">
        <v>2</v>
      </c>
      <c r="B530" s="12" t="s">
        <v>13</v>
      </c>
    </row>
    <row r="531" spans="1:2" x14ac:dyDescent="0.25">
      <c r="A531" s="12" t="s">
        <v>14</v>
      </c>
      <c r="B531" s="12" t="s">
        <v>644</v>
      </c>
    </row>
    <row r="532" spans="1:2" x14ac:dyDescent="0.25">
      <c r="A532" s="12" t="s">
        <v>15</v>
      </c>
    </row>
    <row r="533" spans="1:2" x14ac:dyDescent="0.25">
      <c r="A533" s="12" t="s">
        <v>16</v>
      </c>
    </row>
    <row r="534" spans="1:2" x14ac:dyDescent="0.25">
      <c r="A534" s="12" t="s">
        <v>17</v>
      </c>
      <c r="B534" s="12" t="s">
        <v>704</v>
      </c>
    </row>
    <row r="535" spans="1:2" x14ac:dyDescent="0.25">
      <c r="A535" s="12" t="s">
        <v>18</v>
      </c>
    </row>
    <row r="536" spans="1:2" x14ac:dyDescent="0.25">
      <c r="A536" s="12" t="s">
        <v>19</v>
      </c>
    </row>
    <row r="537" spans="1:2" x14ac:dyDescent="0.25">
      <c r="A537" s="12" t="s">
        <v>26</v>
      </c>
      <c r="B537" s="12" t="s">
        <v>537</v>
      </c>
    </row>
    <row r="538" spans="1:2" x14ac:dyDescent="0.25">
      <c r="A538" s="12" t="s">
        <v>28</v>
      </c>
      <c r="B538" s="12" t="s">
        <v>539</v>
      </c>
    </row>
    <row r="539" spans="1:2" x14ac:dyDescent="0.25">
      <c r="A539" s="12" t="s">
        <v>30</v>
      </c>
      <c r="B539" s="12" t="s">
        <v>541</v>
      </c>
    </row>
    <row r="540" spans="1:2" x14ac:dyDescent="0.25">
      <c r="A540" s="12" t="s">
        <v>32</v>
      </c>
      <c r="B540" s="12" t="s">
        <v>542</v>
      </c>
    </row>
    <row r="541" spans="1:2" x14ac:dyDescent="0.25">
      <c r="A541" s="12" t="s">
        <v>34</v>
      </c>
      <c r="B541" s="12" t="s">
        <v>543</v>
      </c>
    </row>
    <row r="542" spans="1:2" x14ac:dyDescent="0.25">
      <c r="A542" s="12" t="s">
        <v>36</v>
      </c>
      <c r="B542" s="12" t="s">
        <v>544</v>
      </c>
    </row>
    <row r="543" spans="1:2" x14ac:dyDescent="0.25">
      <c r="A543" s="12" t="s">
        <v>38</v>
      </c>
      <c r="B543" s="12" t="s">
        <v>545</v>
      </c>
    </row>
    <row r="544" spans="1:2" x14ac:dyDescent="0.25">
      <c r="A544" s="12" t="s">
        <v>40</v>
      </c>
      <c r="B544" s="12" t="s">
        <v>546</v>
      </c>
    </row>
    <row r="545" spans="1:2" x14ac:dyDescent="0.25">
      <c r="A545" s="12" t="s">
        <v>42</v>
      </c>
      <c r="B545" s="12" t="s">
        <v>547</v>
      </c>
    </row>
    <row r="546" spans="1:2" x14ac:dyDescent="0.25">
      <c r="A546" s="12" t="s">
        <v>44</v>
      </c>
      <c r="B546" s="12" t="s">
        <v>548</v>
      </c>
    </row>
    <row r="547" spans="1:2" x14ac:dyDescent="0.25">
      <c r="A547" s="12" t="s">
        <v>46</v>
      </c>
      <c r="B547" s="12" t="s">
        <v>549</v>
      </c>
    </row>
    <row r="548" spans="1:2" x14ac:dyDescent="0.25">
      <c r="A548" s="12" t="s">
        <v>48</v>
      </c>
      <c r="B548" s="12" t="s">
        <v>550</v>
      </c>
    </row>
    <row r="549" spans="1:2" x14ac:dyDescent="0.25">
      <c r="A549" s="12" t="s">
        <v>50</v>
      </c>
      <c r="B549" s="12" t="s">
        <v>551</v>
      </c>
    </row>
    <row r="550" spans="1:2" x14ac:dyDescent="0.25">
      <c r="A550" s="12" t="s">
        <v>52</v>
      </c>
      <c r="B550" s="12" t="s">
        <v>552</v>
      </c>
    </row>
    <row r="551" spans="1:2" x14ac:dyDescent="0.25">
      <c r="A551" s="12" t="s">
        <v>54</v>
      </c>
      <c r="B551" s="12" t="s">
        <v>553</v>
      </c>
    </row>
    <row r="552" spans="1:2" x14ac:dyDescent="0.25">
      <c r="A552" s="12" t="s">
        <v>56</v>
      </c>
      <c r="B552" s="12" t="s">
        <v>554</v>
      </c>
    </row>
    <row r="553" spans="1:2" x14ac:dyDescent="0.25">
      <c r="A553" s="12" t="s">
        <v>58</v>
      </c>
      <c r="B553" s="12" t="s">
        <v>555</v>
      </c>
    </row>
    <row r="554" spans="1:2" x14ac:dyDescent="0.25">
      <c r="A554" s="12" t="s">
        <v>60</v>
      </c>
      <c r="B554" s="12" t="s">
        <v>556</v>
      </c>
    </row>
    <row r="555" spans="1:2" x14ac:dyDescent="0.25">
      <c r="A555" s="12" t="s">
        <v>62</v>
      </c>
      <c r="B555" s="12" t="s">
        <v>557</v>
      </c>
    </row>
    <row r="556" spans="1:2" x14ac:dyDescent="0.25">
      <c r="A556" s="12" t="s">
        <v>64</v>
      </c>
      <c r="B556" s="12" t="s">
        <v>558</v>
      </c>
    </row>
    <row r="557" spans="1:2" x14ac:dyDescent="0.25">
      <c r="A557" s="12" t="s">
        <v>66</v>
      </c>
      <c r="B557" s="12" t="s">
        <v>559</v>
      </c>
    </row>
    <row r="558" spans="1:2" x14ac:dyDescent="0.25">
      <c r="A558" s="12" t="s">
        <v>68</v>
      </c>
      <c r="B558" s="12" t="s">
        <v>560</v>
      </c>
    </row>
    <row r="559" spans="1:2" x14ac:dyDescent="0.25">
      <c r="A559" s="12" t="s">
        <v>70</v>
      </c>
      <c r="B559" s="12" t="s">
        <v>561</v>
      </c>
    </row>
    <row r="560" spans="1:2" x14ac:dyDescent="0.25">
      <c r="A560" s="12" t="s">
        <v>72</v>
      </c>
      <c r="B560" s="12" t="s">
        <v>562</v>
      </c>
    </row>
    <row r="561" spans="1:2" x14ac:dyDescent="0.25">
      <c r="A561" s="12" t="s">
        <v>74</v>
      </c>
      <c r="B561" s="12" t="s">
        <v>563</v>
      </c>
    </row>
    <row r="562" spans="1:2" x14ac:dyDescent="0.25">
      <c r="A562" s="12" t="s">
        <v>76</v>
      </c>
      <c r="B562" s="12" t="s">
        <v>564</v>
      </c>
    </row>
    <row r="563" spans="1:2" x14ac:dyDescent="0.25">
      <c r="A563" s="12" t="s">
        <v>78</v>
      </c>
      <c r="B563" s="12" t="s">
        <v>565</v>
      </c>
    </row>
    <row r="564" spans="1:2" x14ac:dyDescent="0.25">
      <c r="A564" s="12" t="s">
        <v>80</v>
      </c>
      <c r="B564" s="12" t="s">
        <v>566</v>
      </c>
    </row>
    <row r="565" spans="1:2" x14ac:dyDescent="0.25">
      <c r="A565" s="12" t="s">
        <v>82</v>
      </c>
      <c r="B565" s="12" t="s">
        <v>567</v>
      </c>
    </row>
    <row r="566" spans="1:2" x14ac:dyDescent="0.25">
      <c r="A566" s="12" t="s">
        <v>84</v>
      </c>
      <c r="B566" s="12" t="s">
        <v>568</v>
      </c>
    </row>
    <row r="567" spans="1:2" x14ac:dyDescent="0.25">
      <c r="A567" s="12" t="s">
        <v>86</v>
      </c>
      <c r="B567" s="12" t="s">
        <v>569</v>
      </c>
    </row>
    <row r="568" spans="1:2" x14ac:dyDescent="0.25">
      <c r="A568" s="12" t="s">
        <v>88</v>
      </c>
      <c r="B568" s="12" t="s">
        <v>570</v>
      </c>
    </row>
    <row r="569" spans="1:2" x14ac:dyDescent="0.25">
      <c r="A569" s="12" t="s">
        <v>90</v>
      </c>
      <c r="B569" s="12" t="s">
        <v>571</v>
      </c>
    </row>
    <row r="570" spans="1:2" x14ac:dyDescent="0.25">
      <c r="A570" s="12" t="s">
        <v>92</v>
      </c>
      <c r="B570" s="12" t="s">
        <v>572</v>
      </c>
    </row>
    <row r="571" spans="1:2" x14ac:dyDescent="0.25">
      <c r="A571" s="12" t="s">
        <v>94</v>
      </c>
      <c r="B571" s="12" t="s">
        <v>573</v>
      </c>
    </row>
    <row r="572" spans="1:2" x14ac:dyDescent="0.25">
      <c r="A572" s="12" t="s">
        <v>96</v>
      </c>
      <c r="B572" s="12" t="s">
        <v>574</v>
      </c>
    </row>
    <row r="573" spans="1:2" x14ac:dyDescent="0.25">
      <c r="A573" s="12" t="s">
        <v>98</v>
      </c>
      <c r="B573" s="12" t="s">
        <v>575</v>
      </c>
    </row>
    <row r="574" spans="1:2" x14ac:dyDescent="0.25">
      <c r="A574" s="12" t="s">
        <v>100</v>
      </c>
      <c r="B574" s="12" t="s">
        <v>576</v>
      </c>
    </row>
    <row r="575" spans="1:2" x14ac:dyDescent="0.25">
      <c r="A575" s="12" t="s">
        <v>102</v>
      </c>
      <c r="B575" s="12" t="s">
        <v>577</v>
      </c>
    </row>
    <row r="576" spans="1:2" x14ac:dyDescent="0.25">
      <c r="A576" s="12" t="s">
        <v>104</v>
      </c>
      <c r="B576" s="12" t="s">
        <v>578</v>
      </c>
    </row>
    <row r="577" spans="1:2" x14ac:dyDescent="0.25">
      <c r="A577" s="12" t="s">
        <v>106</v>
      </c>
      <c r="B577" s="12" t="s">
        <v>579</v>
      </c>
    </row>
    <row r="578" spans="1:2" x14ac:dyDescent="0.25">
      <c r="A578" s="12" t="s">
        <v>108</v>
      </c>
      <c r="B578" s="12" t="s">
        <v>580</v>
      </c>
    </row>
    <row r="579" spans="1:2" x14ac:dyDescent="0.25">
      <c r="A579" s="12" t="s">
        <v>110</v>
      </c>
      <c r="B579" s="12" t="s">
        <v>581</v>
      </c>
    </row>
    <row r="580" spans="1:2" x14ac:dyDescent="0.25">
      <c r="A580" s="12" t="s">
        <v>112</v>
      </c>
      <c r="B580" s="12" t="s">
        <v>582</v>
      </c>
    </row>
    <row r="581" spans="1:2" x14ac:dyDescent="0.25">
      <c r="A581" s="12" t="s">
        <v>114</v>
      </c>
      <c r="B581" s="12" t="s">
        <v>583</v>
      </c>
    </row>
    <row r="582" spans="1:2" x14ac:dyDescent="0.25">
      <c r="A582" s="12" t="s">
        <v>116</v>
      </c>
      <c r="B582" s="12" t="s">
        <v>584</v>
      </c>
    </row>
    <row r="583" spans="1:2" x14ac:dyDescent="0.25">
      <c r="A583" s="12" t="s">
        <v>118</v>
      </c>
      <c r="B583" s="12" t="s">
        <v>585</v>
      </c>
    </row>
    <row r="584" spans="1:2" x14ac:dyDescent="0.25">
      <c r="A584" s="12" t="s">
        <v>120</v>
      </c>
      <c r="B584" s="12" t="s">
        <v>586</v>
      </c>
    </row>
    <row r="585" spans="1:2" x14ac:dyDescent="0.25">
      <c r="A585" s="12" t="s">
        <v>122</v>
      </c>
      <c r="B585" s="12" t="s">
        <v>587</v>
      </c>
    </row>
    <row r="586" spans="1:2" x14ac:dyDescent="0.25">
      <c r="A586" s="12" t="s">
        <v>124</v>
      </c>
      <c r="B586" s="12" t="s">
        <v>588</v>
      </c>
    </row>
    <row r="587" spans="1:2" x14ac:dyDescent="0.25">
      <c r="A587" s="12" t="s">
        <v>589</v>
      </c>
      <c r="B587" s="12" t="s">
        <v>590</v>
      </c>
    </row>
    <row r="588" spans="1:2" x14ac:dyDescent="0.25">
      <c r="A588" s="12" t="s">
        <v>128</v>
      </c>
      <c r="B588" s="12" t="s">
        <v>538</v>
      </c>
    </row>
    <row r="589" spans="1:2" x14ac:dyDescent="0.25">
      <c r="A589" s="12" t="s">
        <v>130</v>
      </c>
      <c r="B589" s="12" t="s">
        <v>540</v>
      </c>
    </row>
    <row r="590" spans="1:2" x14ac:dyDescent="0.25">
      <c r="A590" s="12" t="s">
        <v>132</v>
      </c>
      <c r="B590" s="12" t="s">
        <v>591</v>
      </c>
    </row>
    <row r="591" spans="1:2" x14ac:dyDescent="0.25">
      <c r="A591" s="12" t="s">
        <v>134</v>
      </c>
      <c r="B591" s="12" t="s">
        <v>592</v>
      </c>
    </row>
    <row r="592" spans="1:2" x14ac:dyDescent="0.25">
      <c r="A592" s="12" t="s">
        <v>136</v>
      </c>
      <c r="B592" s="12" t="s">
        <v>593</v>
      </c>
    </row>
    <row r="593" spans="1:2" x14ac:dyDescent="0.25">
      <c r="A593" s="12" t="s">
        <v>138</v>
      </c>
      <c r="B593" s="12" t="s">
        <v>594</v>
      </c>
    </row>
    <row r="594" spans="1:2" x14ac:dyDescent="0.25">
      <c r="A594" s="12" t="s">
        <v>140</v>
      </c>
      <c r="B594" s="12" t="s">
        <v>595</v>
      </c>
    </row>
    <row r="595" spans="1:2" x14ac:dyDescent="0.25">
      <c r="A595" s="12" t="s">
        <v>142</v>
      </c>
      <c r="B595" s="12" t="s">
        <v>596</v>
      </c>
    </row>
    <row r="596" spans="1:2" x14ac:dyDescent="0.25">
      <c r="A596" s="12" t="s">
        <v>144</v>
      </c>
      <c r="B596" s="12" t="s">
        <v>597</v>
      </c>
    </row>
    <row r="597" spans="1:2" x14ac:dyDescent="0.25">
      <c r="A597" s="12" t="s">
        <v>146</v>
      </c>
      <c r="B597" s="12" t="s">
        <v>598</v>
      </c>
    </row>
    <row r="598" spans="1:2" x14ac:dyDescent="0.25">
      <c r="A598" s="12" t="s">
        <v>148</v>
      </c>
      <c r="B598" s="12" t="s">
        <v>599</v>
      </c>
    </row>
    <row r="599" spans="1:2" x14ac:dyDescent="0.25">
      <c r="A599" s="12" t="s">
        <v>150</v>
      </c>
      <c r="B599" s="12" t="s">
        <v>600</v>
      </c>
    </row>
    <row r="600" spans="1:2" x14ac:dyDescent="0.25">
      <c r="A600" s="12" t="s">
        <v>152</v>
      </c>
      <c r="B600" s="12" t="s">
        <v>601</v>
      </c>
    </row>
    <row r="601" spans="1:2" x14ac:dyDescent="0.25">
      <c r="A601" s="12" t="s">
        <v>154</v>
      </c>
      <c r="B601" s="12" t="s">
        <v>602</v>
      </c>
    </row>
    <row r="602" spans="1:2" x14ac:dyDescent="0.25">
      <c r="A602" s="12" t="s">
        <v>156</v>
      </c>
      <c r="B602" s="12" t="s">
        <v>603</v>
      </c>
    </row>
    <row r="603" spans="1:2" x14ac:dyDescent="0.25">
      <c r="A603" s="12" t="s">
        <v>158</v>
      </c>
      <c r="B603" s="12" t="s">
        <v>604</v>
      </c>
    </row>
    <row r="604" spans="1:2" x14ac:dyDescent="0.25">
      <c r="A604" s="12" t="s">
        <v>160</v>
      </c>
      <c r="B604" s="12" t="s">
        <v>605</v>
      </c>
    </row>
    <row r="605" spans="1:2" x14ac:dyDescent="0.25">
      <c r="A605" s="12" t="s">
        <v>162</v>
      </c>
      <c r="B605" s="12" t="s">
        <v>606</v>
      </c>
    </row>
    <row r="606" spans="1:2" x14ac:dyDescent="0.25">
      <c r="A606" s="12" t="s">
        <v>164</v>
      </c>
      <c r="B606" s="12" t="s">
        <v>607</v>
      </c>
    </row>
    <row r="607" spans="1:2" x14ac:dyDescent="0.25">
      <c r="A607" s="12" t="s">
        <v>166</v>
      </c>
      <c r="B607" s="12" t="s">
        <v>608</v>
      </c>
    </row>
    <row r="608" spans="1:2" x14ac:dyDescent="0.25">
      <c r="A608" s="12" t="s">
        <v>168</v>
      </c>
      <c r="B608" s="12" t="s">
        <v>609</v>
      </c>
    </row>
    <row r="609" spans="1:2" x14ac:dyDescent="0.25">
      <c r="A609" s="12" t="s">
        <v>170</v>
      </c>
      <c r="B609" s="12" t="s">
        <v>610</v>
      </c>
    </row>
    <row r="610" spans="1:2" x14ac:dyDescent="0.25">
      <c r="A610" s="12" t="s">
        <v>172</v>
      </c>
      <c r="B610" s="12" t="s">
        <v>611</v>
      </c>
    </row>
    <row r="611" spans="1:2" x14ac:dyDescent="0.25">
      <c r="A611" s="12" t="s">
        <v>174</v>
      </c>
      <c r="B611" s="12" t="s">
        <v>612</v>
      </c>
    </row>
    <row r="612" spans="1:2" x14ac:dyDescent="0.25">
      <c r="A612" s="12" t="s">
        <v>176</v>
      </c>
      <c r="B612" s="12" t="s">
        <v>613</v>
      </c>
    </row>
    <row r="613" spans="1:2" x14ac:dyDescent="0.25">
      <c r="A613" s="12" t="s">
        <v>178</v>
      </c>
      <c r="B613" s="12" t="s">
        <v>614</v>
      </c>
    </row>
    <row r="614" spans="1:2" x14ac:dyDescent="0.25">
      <c r="A614" s="12" t="s">
        <v>180</v>
      </c>
      <c r="B614" s="12" t="s">
        <v>615</v>
      </c>
    </row>
    <row r="615" spans="1:2" x14ac:dyDescent="0.25">
      <c r="A615" s="12" t="s">
        <v>182</v>
      </c>
      <c r="B615" s="12" t="s">
        <v>616</v>
      </c>
    </row>
    <row r="616" spans="1:2" x14ac:dyDescent="0.25">
      <c r="A616" s="12" t="s">
        <v>184</v>
      </c>
      <c r="B616" s="12" t="s">
        <v>617</v>
      </c>
    </row>
    <row r="617" spans="1:2" x14ac:dyDescent="0.25">
      <c r="A617" s="12" t="s">
        <v>186</v>
      </c>
      <c r="B617" s="12" t="s">
        <v>618</v>
      </c>
    </row>
    <row r="618" spans="1:2" x14ac:dyDescent="0.25">
      <c r="A618" s="12" t="s">
        <v>188</v>
      </c>
      <c r="B618" s="12" t="s">
        <v>619</v>
      </c>
    </row>
    <row r="619" spans="1:2" x14ac:dyDescent="0.25">
      <c r="A619" s="12" t="s">
        <v>190</v>
      </c>
      <c r="B619" s="12" t="s">
        <v>620</v>
      </c>
    </row>
    <row r="620" spans="1:2" x14ac:dyDescent="0.25">
      <c r="A620" s="12" t="s">
        <v>192</v>
      </c>
      <c r="B620" s="12" t="s">
        <v>621</v>
      </c>
    </row>
    <row r="621" spans="1:2" x14ac:dyDescent="0.25">
      <c r="A621" s="12" t="s">
        <v>194</v>
      </c>
      <c r="B621" s="12" t="s">
        <v>622</v>
      </c>
    </row>
    <row r="622" spans="1:2" x14ac:dyDescent="0.25">
      <c r="A622" s="12" t="s">
        <v>196</v>
      </c>
      <c r="B622" s="12" t="s">
        <v>623</v>
      </c>
    </row>
    <row r="623" spans="1:2" x14ac:dyDescent="0.25">
      <c r="A623" s="12" t="s">
        <v>198</v>
      </c>
      <c r="B623" s="12" t="s">
        <v>624</v>
      </c>
    </row>
    <row r="624" spans="1:2" x14ac:dyDescent="0.25">
      <c r="A624" s="12" t="s">
        <v>200</v>
      </c>
      <c r="B624" s="12" t="s">
        <v>625</v>
      </c>
    </row>
    <row r="625" spans="1:2" x14ac:dyDescent="0.25">
      <c r="A625" s="12" t="s">
        <v>202</v>
      </c>
      <c r="B625" s="12" t="s">
        <v>626</v>
      </c>
    </row>
    <row r="626" spans="1:2" x14ac:dyDescent="0.25">
      <c r="A626" s="12" t="s">
        <v>204</v>
      </c>
      <c r="B626" s="12" t="s">
        <v>627</v>
      </c>
    </row>
    <row r="627" spans="1:2" x14ac:dyDescent="0.25">
      <c r="A627" s="12" t="s">
        <v>206</v>
      </c>
      <c r="B627" s="12" t="s">
        <v>628</v>
      </c>
    </row>
    <row r="628" spans="1:2" x14ac:dyDescent="0.25">
      <c r="A628" s="12" t="s">
        <v>208</v>
      </c>
      <c r="B628" s="12" t="s">
        <v>629</v>
      </c>
    </row>
    <row r="629" spans="1:2" x14ac:dyDescent="0.25">
      <c r="A629" s="12" t="s">
        <v>210</v>
      </c>
      <c r="B629" s="12" t="s">
        <v>630</v>
      </c>
    </row>
    <row r="630" spans="1:2" x14ac:dyDescent="0.25">
      <c r="A630" s="12" t="s">
        <v>212</v>
      </c>
      <c r="B630" s="12" t="s">
        <v>631</v>
      </c>
    </row>
    <row r="631" spans="1:2" x14ac:dyDescent="0.25">
      <c r="A631" s="12" t="s">
        <v>214</v>
      </c>
      <c r="B631" s="12" t="s">
        <v>632</v>
      </c>
    </row>
    <row r="632" spans="1:2" x14ac:dyDescent="0.25">
      <c r="A632" s="12" t="s">
        <v>216</v>
      </c>
      <c r="B632" s="12" t="s">
        <v>633</v>
      </c>
    </row>
    <row r="633" spans="1:2" x14ac:dyDescent="0.25">
      <c r="A633" s="12" t="s">
        <v>218</v>
      </c>
      <c r="B633" s="12" t="s">
        <v>634</v>
      </c>
    </row>
    <row r="634" spans="1:2" x14ac:dyDescent="0.25">
      <c r="A634" s="12" t="s">
        <v>220</v>
      </c>
      <c r="B634" s="12" t="s">
        <v>635</v>
      </c>
    </row>
    <row r="635" spans="1:2" x14ac:dyDescent="0.25">
      <c r="A635" s="12" t="s">
        <v>222</v>
      </c>
      <c r="B635" s="12" t="s">
        <v>636</v>
      </c>
    </row>
    <row r="636" spans="1:2" x14ac:dyDescent="0.25">
      <c r="A636" s="12" t="s">
        <v>224</v>
      </c>
      <c r="B636" s="12" t="s">
        <v>637</v>
      </c>
    </row>
    <row r="637" spans="1:2" x14ac:dyDescent="0.25">
      <c r="A637" s="12" t="s">
        <v>226</v>
      </c>
      <c r="B637" s="12" t="s">
        <v>638</v>
      </c>
    </row>
    <row r="638" spans="1:2" x14ac:dyDescent="0.25">
      <c r="A638" s="12" t="s">
        <v>639</v>
      </c>
      <c r="B638" s="12" t="s">
        <v>640</v>
      </c>
    </row>
    <row r="639" spans="1:2" x14ac:dyDescent="0.25">
      <c r="A639" s="12" t="s">
        <v>675</v>
      </c>
      <c r="B639" s="12" t="s">
        <v>676</v>
      </c>
    </row>
    <row r="640" spans="1:2" x14ac:dyDescent="0.25">
      <c r="A640" s="12" t="s">
        <v>677</v>
      </c>
      <c r="B640" s="12" t="s">
        <v>678</v>
      </c>
    </row>
    <row r="641" spans="1:2" x14ac:dyDescent="0.25">
      <c r="A641" s="12" t="s">
        <v>699</v>
      </c>
      <c r="B641" s="12" t="s">
        <v>700</v>
      </c>
    </row>
    <row r="642" spans="1:2" x14ac:dyDescent="0.25">
      <c r="A642" s="12" t="s">
        <v>701</v>
      </c>
      <c r="B642" s="12" t="s">
        <v>702</v>
      </c>
    </row>
    <row r="643" spans="1:2" x14ac:dyDescent="0.25">
      <c r="A643" s="12" t="s">
        <v>22</v>
      </c>
    </row>
    <row r="644" spans="1:2" x14ac:dyDescent="0.25">
      <c r="A644" s="12" t="s">
        <v>4</v>
      </c>
    </row>
    <row r="645" spans="1:2" x14ac:dyDescent="0.25">
      <c r="A645" s="12" t="s">
        <v>5</v>
      </c>
    </row>
    <row r="646" spans="1:2" x14ac:dyDescent="0.25">
      <c r="A646" s="12" t="s">
        <v>6</v>
      </c>
      <c r="B646" s="12" t="s">
        <v>7</v>
      </c>
    </row>
    <row r="647" spans="1:2" x14ac:dyDescent="0.25">
      <c r="A647" s="12" t="s">
        <v>8</v>
      </c>
      <c r="B647" s="12" t="s">
        <v>9</v>
      </c>
    </row>
    <row r="648" spans="1:2" x14ac:dyDescent="0.25">
      <c r="A648" s="12" t="s">
        <v>10</v>
      </c>
      <c r="B648" s="12" t="s">
        <v>645</v>
      </c>
    </row>
    <row r="649" spans="1:2" x14ac:dyDescent="0.25">
      <c r="A649" s="12" t="s">
        <v>12</v>
      </c>
      <c r="B649" s="12" t="s">
        <v>650</v>
      </c>
    </row>
    <row r="650" spans="1:2" x14ac:dyDescent="0.25">
      <c r="A650" s="12" t="s">
        <v>2</v>
      </c>
      <c r="B650" s="12" t="s">
        <v>13</v>
      </c>
    </row>
    <row r="651" spans="1:2" x14ac:dyDescent="0.25">
      <c r="A651" s="12" t="s">
        <v>14</v>
      </c>
      <c r="B651" s="12" t="s">
        <v>646</v>
      </c>
    </row>
    <row r="652" spans="1:2" x14ac:dyDescent="0.25">
      <c r="A652" s="12" t="s">
        <v>15</v>
      </c>
    </row>
    <row r="653" spans="1:2" x14ac:dyDescent="0.25">
      <c r="A653" s="12" t="s">
        <v>16</v>
      </c>
    </row>
    <row r="654" spans="1:2" x14ac:dyDescent="0.25">
      <c r="A654" s="12" t="s">
        <v>17</v>
      </c>
      <c r="B654" s="12" t="s">
        <v>704</v>
      </c>
    </row>
    <row r="655" spans="1:2" x14ac:dyDescent="0.25">
      <c r="A655" s="12" t="s">
        <v>18</v>
      </c>
    </row>
    <row r="656" spans="1:2" x14ac:dyDescent="0.25">
      <c r="A656" s="12" t="s">
        <v>19</v>
      </c>
    </row>
    <row r="657" spans="1:2" x14ac:dyDescent="0.25">
      <c r="A657" s="12" t="s">
        <v>26</v>
      </c>
      <c r="B657" s="12" t="s">
        <v>537</v>
      </c>
    </row>
    <row r="658" spans="1:2" x14ac:dyDescent="0.25">
      <c r="A658" s="12" t="s">
        <v>28</v>
      </c>
      <c r="B658" s="12" t="s">
        <v>539</v>
      </c>
    </row>
    <row r="659" spans="1:2" x14ac:dyDescent="0.25">
      <c r="A659" s="12" t="s">
        <v>30</v>
      </c>
      <c r="B659" s="12" t="s">
        <v>541</v>
      </c>
    </row>
    <row r="660" spans="1:2" x14ac:dyDescent="0.25">
      <c r="A660" s="12" t="s">
        <v>32</v>
      </c>
      <c r="B660" s="12" t="s">
        <v>542</v>
      </c>
    </row>
    <row r="661" spans="1:2" x14ac:dyDescent="0.25">
      <c r="A661" s="12" t="s">
        <v>34</v>
      </c>
      <c r="B661" s="12" t="s">
        <v>543</v>
      </c>
    </row>
    <row r="662" spans="1:2" x14ac:dyDescent="0.25">
      <c r="A662" s="12" t="s">
        <v>36</v>
      </c>
      <c r="B662" s="12" t="s">
        <v>544</v>
      </c>
    </row>
    <row r="663" spans="1:2" x14ac:dyDescent="0.25">
      <c r="A663" s="12" t="s">
        <v>38</v>
      </c>
      <c r="B663" s="12" t="s">
        <v>545</v>
      </c>
    </row>
    <row r="664" spans="1:2" x14ac:dyDescent="0.25">
      <c r="A664" s="12" t="s">
        <v>40</v>
      </c>
      <c r="B664" s="12" t="s">
        <v>546</v>
      </c>
    </row>
    <row r="665" spans="1:2" x14ac:dyDescent="0.25">
      <c r="A665" s="12" t="s">
        <v>42</v>
      </c>
      <c r="B665" s="12" t="s">
        <v>547</v>
      </c>
    </row>
    <row r="666" spans="1:2" x14ac:dyDescent="0.25">
      <c r="A666" s="12" t="s">
        <v>44</v>
      </c>
      <c r="B666" s="12" t="s">
        <v>548</v>
      </c>
    </row>
    <row r="667" spans="1:2" x14ac:dyDescent="0.25">
      <c r="A667" s="12" t="s">
        <v>46</v>
      </c>
      <c r="B667" s="12" t="s">
        <v>549</v>
      </c>
    </row>
    <row r="668" spans="1:2" x14ac:dyDescent="0.25">
      <c r="A668" s="12" t="s">
        <v>48</v>
      </c>
      <c r="B668" s="12" t="s">
        <v>550</v>
      </c>
    </row>
    <row r="669" spans="1:2" x14ac:dyDescent="0.25">
      <c r="A669" s="12" t="s">
        <v>50</v>
      </c>
      <c r="B669" s="12" t="s">
        <v>551</v>
      </c>
    </row>
    <row r="670" spans="1:2" x14ac:dyDescent="0.25">
      <c r="A670" s="12" t="s">
        <v>52</v>
      </c>
      <c r="B670" s="12" t="s">
        <v>552</v>
      </c>
    </row>
    <row r="671" spans="1:2" x14ac:dyDescent="0.25">
      <c r="A671" s="12" t="s">
        <v>54</v>
      </c>
      <c r="B671" s="12" t="s">
        <v>553</v>
      </c>
    </row>
    <row r="672" spans="1:2" x14ac:dyDescent="0.25">
      <c r="A672" s="12" t="s">
        <v>56</v>
      </c>
      <c r="B672" s="12" t="s">
        <v>554</v>
      </c>
    </row>
    <row r="673" spans="1:2" x14ac:dyDescent="0.25">
      <c r="A673" s="12" t="s">
        <v>58</v>
      </c>
      <c r="B673" s="12" t="s">
        <v>555</v>
      </c>
    </row>
    <row r="674" spans="1:2" x14ac:dyDescent="0.25">
      <c r="A674" s="12" t="s">
        <v>60</v>
      </c>
      <c r="B674" s="12" t="s">
        <v>556</v>
      </c>
    </row>
    <row r="675" spans="1:2" x14ac:dyDescent="0.25">
      <c r="A675" s="12" t="s">
        <v>62</v>
      </c>
      <c r="B675" s="12" t="s">
        <v>557</v>
      </c>
    </row>
    <row r="676" spans="1:2" x14ac:dyDescent="0.25">
      <c r="A676" s="12" t="s">
        <v>64</v>
      </c>
      <c r="B676" s="12" t="s">
        <v>558</v>
      </c>
    </row>
    <row r="677" spans="1:2" x14ac:dyDescent="0.25">
      <c r="A677" s="12" t="s">
        <v>66</v>
      </c>
      <c r="B677" s="12" t="s">
        <v>559</v>
      </c>
    </row>
    <row r="678" spans="1:2" x14ac:dyDescent="0.25">
      <c r="A678" s="12" t="s">
        <v>68</v>
      </c>
      <c r="B678" s="12" t="s">
        <v>560</v>
      </c>
    </row>
    <row r="679" spans="1:2" x14ac:dyDescent="0.25">
      <c r="A679" s="12" t="s">
        <v>70</v>
      </c>
      <c r="B679" s="12" t="s">
        <v>561</v>
      </c>
    </row>
    <row r="680" spans="1:2" x14ac:dyDescent="0.25">
      <c r="A680" s="12" t="s">
        <v>72</v>
      </c>
      <c r="B680" s="12" t="s">
        <v>562</v>
      </c>
    </row>
    <row r="681" spans="1:2" x14ac:dyDescent="0.25">
      <c r="A681" s="12" t="s">
        <v>74</v>
      </c>
      <c r="B681" s="12" t="s">
        <v>563</v>
      </c>
    </row>
    <row r="682" spans="1:2" x14ac:dyDescent="0.25">
      <c r="A682" s="12" t="s">
        <v>76</v>
      </c>
      <c r="B682" s="12" t="s">
        <v>564</v>
      </c>
    </row>
    <row r="683" spans="1:2" x14ac:dyDescent="0.25">
      <c r="A683" s="12" t="s">
        <v>78</v>
      </c>
      <c r="B683" s="12" t="s">
        <v>565</v>
      </c>
    </row>
    <row r="684" spans="1:2" x14ac:dyDescent="0.25">
      <c r="A684" s="12" t="s">
        <v>80</v>
      </c>
      <c r="B684" s="12" t="s">
        <v>566</v>
      </c>
    </row>
    <row r="685" spans="1:2" x14ac:dyDescent="0.25">
      <c r="A685" s="12" t="s">
        <v>82</v>
      </c>
      <c r="B685" s="12" t="s">
        <v>567</v>
      </c>
    </row>
    <row r="686" spans="1:2" x14ac:dyDescent="0.25">
      <c r="A686" s="12" t="s">
        <v>84</v>
      </c>
      <c r="B686" s="12" t="s">
        <v>568</v>
      </c>
    </row>
    <row r="687" spans="1:2" x14ac:dyDescent="0.25">
      <c r="A687" s="12" t="s">
        <v>86</v>
      </c>
      <c r="B687" s="12" t="s">
        <v>569</v>
      </c>
    </row>
    <row r="688" spans="1:2" x14ac:dyDescent="0.25">
      <c r="A688" s="12" t="s">
        <v>88</v>
      </c>
      <c r="B688" s="12" t="s">
        <v>570</v>
      </c>
    </row>
    <row r="689" spans="1:2" x14ac:dyDescent="0.25">
      <c r="A689" s="12" t="s">
        <v>90</v>
      </c>
      <c r="B689" s="12" t="s">
        <v>571</v>
      </c>
    </row>
    <row r="690" spans="1:2" x14ac:dyDescent="0.25">
      <c r="A690" s="12" t="s">
        <v>92</v>
      </c>
      <c r="B690" s="12" t="s">
        <v>572</v>
      </c>
    </row>
    <row r="691" spans="1:2" x14ac:dyDescent="0.25">
      <c r="A691" s="12" t="s">
        <v>94</v>
      </c>
      <c r="B691" s="12" t="s">
        <v>573</v>
      </c>
    </row>
    <row r="692" spans="1:2" x14ac:dyDescent="0.25">
      <c r="A692" s="12" t="s">
        <v>96</v>
      </c>
      <c r="B692" s="12" t="s">
        <v>574</v>
      </c>
    </row>
    <row r="693" spans="1:2" x14ac:dyDescent="0.25">
      <c r="A693" s="12" t="s">
        <v>98</v>
      </c>
      <c r="B693" s="12" t="s">
        <v>575</v>
      </c>
    </row>
    <row r="694" spans="1:2" x14ac:dyDescent="0.25">
      <c r="A694" s="12" t="s">
        <v>100</v>
      </c>
      <c r="B694" s="12" t="s">
        <v>576</v>
      </c>
    </row>
    <row r="695" spans="1:2" x14ac:dyDescent="0.25">
      <c r="A695" s="12" t="s">
        <v>102</v>
      </c>
      <c r="B695" s="12" t="s">
        <v>577</v>
      </c>
    </row>
    <row r="696" spans="1:2" x14ac:dyDescent="0.25">
      <c r="A696" s="12" t="s">
        <v>104</v>
      </c>
      <c r="B696" s="12" t="s">
        <v>578</v>
      </c>
    </row>
    <row r="697" spans="1:2" x14ac:dyDescent="0.25">
      <c r="A697" s="12" t="s">
        <v>106</v>
      </c>
      <c r="B697" s="12" t="s">
        <v>579</v>
      </c>
    </row>
    <row r="698" spans="1:2" x14ac:dyDescent="0.25">
      <c r="A698" s="12" t="s">
        <v>108</v>
      </c>
      <c r="B698" s="12" t="s">
        <v>580</v>
      </c>
    </row>
    <row r="699" spans="1:2" x14ac:dyDescent="0.25">
      <c r="A699" s="12" t="s">
        <v>110</v>
      </c>
      <c r="B699" s="12" t="s">
        <v>581</v>
      </c>
    </row>
    <row r="700" spans="1:2" x14ac:dyDescent="0.25">
      <c r="A700" s="12" t="s">
        <v>112</v>
      </c>
      <c r="B700" s="12" t="s">
        <v>582</v>
      </c>
    </row>
    <row r="701" spans="1:2" x14ac:dyDescent="0.25">
      <c r="A701" s="12" t="s">
        <v>114</v>
      </c>
      <c r="B701" s="12" t="s">
        <v>583</v>
      </c>
    </row>
    <row r="702" spans="1:2" x14ac:dyDescent="0.25">
      <c r="A702" s="12" t="s">
        <v>116</v>
      </c>
      <c r="B702" s="12" t="s">
        <v>584</v>
      </c>
    </row>
    <row r="703" spans="1:2" x14ac:dyDescent="0.25">
      <c r="A703" s="12" t="s">
        <v>118</v>
      </c>
      <c r="B703" s="12" t="s">
        <v>585</v>
      </c>
    </row>
    <row r="704" spans="1:2" x14ac:dyDescent="0.25">
      <c r="A704" s="12" t="s">
        <v>120</v>
      </c>
      <c r="B704" s="12" t="s">
        <v>586</v>
      </c>
    </row>
    <row r="705" spans="1:2" x14ac:dyDescent="0.25">
      <c r="A705" s="12" t="s">
        <v>122</v>
      </c>
      <c r="B705" s="12" t="s">
        <v>587</v>
      </c>
    </row>
    <row r="706" spans="1:2" x14ac:dyDescent="0.25">
      <c r="A706" s="12" t="s">
        <v>124</v>
      </c>
      <c r="B706" s="12" t="s">
        <v>588</v>
      </c>
    </row>
    <row r="707" spans="1:2" x14ac:dyDescent="0.25">
      <c r="A707" s="12" t="s">
        <v>589</v>
      </c>
      <c r="B707" s="12" t="s">
        <v>590</v>
      </c>
    </row>
    <row r="708" spans="1:2" x14ac:dyDescent="0.25">
      <c r="A708" s="12" t="s">
        <v>128</v>
      </c>
      <c r="B708" s="12" t="s">
        <v>538</v>
      </c>
    </row>
    <row r="709" spans="1:2" x14ac:dyDescent="0.25">
      <c r="A709" s="12" t="s">
        <v>130</v>
      </c>
      <c r="B709" s="12" t="s">
        <v>540</v>
      </c>
    </row>
    <row r="710" spans="1:2" x14ac:dyDescent="0.25">
      <c r="A710" s="12" t="s">
        <v>132</v>
      </c>
      <c r="B710" s="12" t="s">
        <v>591</v>
      </c>
    </row>
    <row r="711" spans="1:2" x14ac:dyDescent="0.25">
      <c r="A711" s="12" t="s">
        <v>134</v>
      </c>
      <c r="B711" s="12" t="s">
        <v>592</v>
      </c>
    </row>
    <row r="712" spans="1:2" x14ac:dyDescent="0.25">
      <c r="A712" s="12" t="s">
        <v>136</v>
      </c>
      <c r="B712" s="12" t="s">
        <v>593</v>
      </c>
    </row>
    <row r="713" spans="1:2" x14ac:dyDescent="0.25">
      <c r="A713" s="12" t="s">
        <v>138</v>
      </c>
      <c r="B713" s="12" t="s">
        <v>594</v>
      </c>
    </row>
    <row r="714" spans="1:2" x14ac:dyDescent="0.25">
      <c r="A714" s="12" t="s">
        <v>140</v>
      </c>
      <c r="B714" s="12" t="s">
        <v>595</v>
      </c>
    </row>
    <row r="715" spans="1:2" x14ac:dyDescent="0.25">
      <c r="A715" s="12" t="s">
        <v>142</v>
      </c>
      <c r="B715" s="12" t="s">
        <v>596</v>
      </c>
    </row>
    <row r="716" spans="1:2" x14ac:dyDescent="0.25">
      <c r="A716" s="12" t="s">
        <v>144</v>
      </c>
      <c r="B716" s="12" t="s">
        <v>597</v>
      </c>
    </row>
    <row r="717" spans="1:2" x14ac:dyDescent="0.25">
      <c r="A717" s="12" t="s">
        <v>146</v>
      </c>
      <c r="B717" s="12" t="s">
        <v>598</v>
      </c>
    </row>
    <row r="718" spans="1:2" x14ac:dyDescent="0.25">
      <c r="A718" s="12" t="s">
        <v>148</v>
      </c>
      <c r="B718" s="12" t="s">
        <v>599</v>
      </c>
    </row>
    <row r="719" spans="1:2" x14ac:dyDescent="0.25">
      <c r="A719" s="12" t="s">
        <v>150</v>
      </c>
      <c r="B719" s="12" t="s">
        <v>600</v>
      </c>
    </row>
    <row r="720" spans="1:2" x14ac:dyDescent="0.25">
      <c r="A720" s="12" t="s">
        <v>152</v>
      </c>
      <c r="B720" s="12" t="s">
        <v>601</v>
      </c>
    </row>
    <row r="721" spans="1:2" x14ac:dyDescent="0.25">
      <c r="A721" s="12" t="s">
        <v>154</v>
      </c>
      <c r="B721" s="12" t="s">
        <v>602</v>
      </c>
    </row>
    <row r="722" spans="1:2" x14ac:dyDescent="0.25">
      <c r="A722" s="12" t="s">
        <v>156</v>
      </c>
      <c r="B722" s="12" t="s">
        <v>603</v>
      </c>
    </row>
    <row r="723" spans="1:2" x14ac:dyDescent="0.25">
      <c r="A723" s="12" t="s">
        <v>158</v>
      </c>
      <c r="B723" s="12" t="s">
        <v>604</v>
      </c>
    </row>
    <row r="724" spans="1:2" x14ac:dyDescent="0.25">
      <c r="A724" s="12" t="s">
        <v>160</v>
      </c>
      <c r="B724" s="12" t="s">
        <v>605</v>
      </c>
    </row>
    <row r="725" spans="1:2" x14ac:dyDescent="0.25">
      <c r="A725" s="12" t="s">
        <v>162</v>
      </c>
      <c r="B725" s="12" t="s">
        <v>606</v>
      </c>
    </row>
    <row r="726" spans="1:2" x14ac:dyDescent="0.25">
      <c r="A726" s="12" t="s">
        <v>164</v>
      </c>
      <c r="B726" s="12" t="s">
        <v>607</v>
      </c>
    </row>
    <row r="727" spans="1:2" x14ac:dyDescent="0.25">
      <c r="A727" s="12" t="s">
        <v>166</v>
      </c>
      <c r="B727" s="12" t="s">
        <v>608</v>
      </c>
    </row>
    <row r="728" spans="1:2" x14ac:dyDescent="0.25">
      <c r="A728" s="12" t="s">
        <v>168</v>
      </c>
      <c r="B728" s="12" t="s">
        <v>609</v>
      </c>
    </row>
    <row r="729" spans="1:2" x14ac:dyDescent="0.25">
      <c r="A729" s="12" t="s">
        <v>170</v>
      </c>
      <c r="B729" s="12" t="s">
        <v>610</v>
      </c>
    </row>
    <row r="730" spans="1:2" x14ac:dyDescent="0.25">
      <c r="A730" s="12" t="s">
        <v>172</v>
      </c>
      <c r="B730" s="12" t="s">
        <v>611</v>
      </c>
    </row>
    <row r="731" spans="1:2" x14ac:dyDescent="0.25">
      <c r="A731" s="12" t="s">
        <v>174</v>
      </c>
      <c r="B731" s="12" t="s">
        <v>612</v>
      </c>
    </row>
    <row r="732" spans="1:2" x14ac:dyDescent="0.25">
      <c r="A732" s="12" t="s">
        <v>176</v>
      </c>
      <c r="B732" s="12" t="s">
        <v>613</v>
      </c>
    </row>
    <row r="733" spans="1:2" x14ac:dyDescent="0.25">
      <c r="A733" s="12" t="s">
        <v>178</v>
      </c>
      <c r="B733" s="12" t="s">
        <v>614</v>
      </c>
    </row>
    <row r="734" spans="1:2" x14ac:dyDescent="0.25">
      <c r="A734" s="12" t="s">
        <v>180</v>
      </c>
      <c r="B734" s="12" t="s">
        <v>615</v>
      </c>
    </row>
    <row r="735" spans="1:2" x14ac:dyDescent="0.25">
      <c r="A735" s="12" t="s">
        <v>182</v>
      </c>
      <c r="B735" s="12" t="s">
        <v>616</v>
      </c>
    </row>
    <row r="736" spans="1:2" x14ac:dyDescent="0.25">
      <c r="A736" s="12" t="s">
        <v>184</v>
      </c>
      <c r="B736" s="12" t="s">
        <v>617</v>
      </c>
    </row>
    <row r="737" spans="1:2" x14ac:dyDescent="0.25">
      <c r="A737" s="12" t="s">
        <v>186</v>
      </c>
      <c r="B737" s="12" t="s">
        <v>618</v>
      </c>
    </row>
    <row r="738" spans="1:2" x14ac:dyDescent="0.25">
      <c r="A738" s="12" t="s">
        <v>188</v>
      </c>
      <c r="B738" s="12" t="s">
        <v>619</v>
      </c>
    </row>
    <row r="739" spans="1:2" x14ac:dyDescent="0.25">
      <c r="A739" s="12" t="s">
        <v>190</v>
      </c>
      <c r="B739" s="12" t="s">
        <v>620</v>
      </c>
    </row>
    <row r="740" spans="1:2" x14ac:dyDescent="0.25">
      <c r="A740" s="12" t="s">
        <v>192</v>
      </c>
      <c r="B740" s="12" t="s">
        <v>621</v>
      </c>
    </row>
    <row r="741" spans="1:2" x14ac:dyDescent="0.25">
      <c r="A741" s="12" t="s">
        <v>194</v>
      </c>
      <c r="B741" s="12" t="s">
        <v>622</v>
      </c>
    </row>
    <row r="742" spans="1:2" x14ac:dyDescent="0.25">
      <c r="A742" s="12" t="s">
        <v>196</v>
      </c>
      <c r="B742" s="12" t="s">
        <v>623</v>
      </c>
    </row>
    <row r="743" spans="1:2" x14ac:dyDescent="0.25">
      <c r="A743" s="12" t="s">
        <v>198</v>
      </c>
      <c r="B743" s="12" t="s">
        <v>624</v>
      </c>
    </row>
    <row r="744" spans="1:2" x14ac:dyDescent="0.25">
      <c r="A744" s="12" t="s">
        <v>200</v>
      </c>
      <c r="B744" s="12" t="s">
        <v>625</v>
      </c>
    </row>
    <row r="745" spans="1:2" x14ac:dyDescent="0.25">
      <c r="A745" s="12" t="s">
        <v>202</v>
      </c>
      <c r="B745" s="12" t="s">
        <v>626</v>
      </c>
    </row>
    <row r="746" spans="1:2" x14ac:dyDescent="0.25">
      <c r="A746" s="12" t="s">
        <v>204</v>
      </c>
      <c r="B746" s="12" t="s">
        <v>627</v>
      </c>
    </row>
    <row r="747" spans="1:2" x14ac:dyDescent="0.25">
      <c r="A747" s="12" t="s">
        <v>206</v>
      </c>
      <c r="B747" s="12" t="s">
        <v>628</v>
      </c>
    </row>
    <row r="748" spans="1:2" x14ac:dyDescent="0.25">
      <c r="A748" s="12" t="s">
        <v>208</v>
      </c>
      <c r="B748" s="12" t="s">
        <v>629</v>
      </c>
    </row>
    <row r="749" spans="1:2" x14ac:dyDescent="0.25">
      <c r="A749" s="12" t="s">
        <v>210</v>
      </c>
      <c r="B749" s="12" t="s">
        <v>630</v>
      </c>
    </row>
    <row r="750" spans="1:2" x14ac:dyDescent="0.25">
      <c r="A750" s="12" t="s">
        <v>212</v>
      </c>
      <c r="B750" s="12" t="s">
        <v>631</v>
      </c>
    </row>
    <row r="751" spans="1:2" x14ac:dyDescent="0.25">
      <c r="A751" s="12" t="s">
        <v>214</v>
      </c>
      <c r="B751" s="12" t="s">
        <v>632</v>
      </c>
    </row>
    <row r="752" spans="1:2" x14ac:dyDescent="0.25">
      <c r="A752" s="12" t="s">
        <v>216</v>
      </c>
      <c r="B752" s="12" t="s">
        <v>633</v>
      </c>
    </row>
    <row r="753" spans="1:2" x14ac:dyDescent="0.25">
      <c r="A753" s="12" t="s">
        <v>218</v>
      </c>
      <c r="B753" s="12" t="s">
        <v>634</v>
      </c>
    </row>
    <row r="754" spans="1:2" x14ac:dyDescent="0.25">
      <c r="A754" s="12" t="s">
        <v>220</v>
      </c>
      <c r="B754" s="12" t="s">
        <v>635</v>
      </c>
    </row>
    <row r="755" spans="1:2" x14ac:dyDescent="0.25">
      <c r="A755" s="12" t="s">
        <v>222</v>
      </c>
      <c r="B755" s="12" t="s">
        <v>636</v>
      </c>
    </row>
    <row r="756" spans="1:2" x14ac:dyDescent="0.25">
      <c r="A756" s="12" t="s">
        <v>224</v>
      </c>
      <c r="B756" s="12" t="s">
        <v>637</v>
      </c>
    </row>
    <row r="757" spans="1:2" x14ac:dyDescent="0.25">
      <c r="A757" s="12" t="s">
        <v>226</v>
      </c>
      <c r="B757" s="12" t="s">
        <v>638</v>
      </c>
    </row>
    <row r="758" spans="1:2" x14ac:dyDescent="0.25">
      <c r="A758" s="12" t="s">
        <v>639</v>
      </c>
      <c r="B758" s="12" t="s">
        <v>640</v>
      </c>
    </row>
    <row r="759" spans="1:2" x14ac:dyDescent="0.25">
      <c r="A759" s="12" t="s">
        <v>675</v>
      </c>
      <c r="B759" s="12" t="s">
        <v>676</v>
      </c>
    </row>
    <row r="760" spans="1:2" x14ac:dyDescent="0.25">
      <c r="A760" s="12" t="s">
        <v>677</v>
      </c>
      <c r="B760" s="12" t="s">
        <v>678</v>
      </c>
    </row>
    <row r="761" spans="1:2" x14ac:dyDescent="0.25">
      <c r="A761" s="12" t="s">
        <v>699</v>
      </c>
      <c r="B761" s="12" t="s">
        <v>700</v>
      </c>
    </row>
    <row r="762" spans="1:2" x14ac:dyDescent="0.25">
      <c r="A762" s="12" t="s">
        <v>701</v>
      </c>
      <c r="B762" s="12" t="s">
        <v>702</v>
      </c>
    </row>
    <row r="763" spans="1:2" x14ac:dyDescent="0.25">
      <c r="A763" s="12" t="s">
        <v>22</v>
      </c>
    </row>
    <row r="764" spans="1:2" x14ac:dyDescent="0.25">
      <c r="A764" s="1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0"/>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1"/>
      <c r="C1" s="22"/>
      <c r="D1" s="22"/>
      <c r="E1" s="21"/>
      <c r="F1" s="21"/>
      <c r="G1" s="21"/>
      <c r="H1" s="21"/>
      <c r="I1" s="21"/>
      <c r="J1" s="21"/>
      <c r="K1" s="21"/>
      <c r="L1" s="21"/>
      <c r="M1" s="21"/>
      <c r="N1" s="21"/>
    </row>
    <row r="2" spans="1:23" ht="1.5" customHeight="1" x14ac:dyDescent="0.4">
      <c r="A2" s="26"/>
      <c r="B2" s="21"/>
      <c r="C2" s="22"/>
      <c r="D2" s="22"/>
      <c r="E2" s="21"/>
      <c r="F2" s="21"/>
      <c r="G2" s="21"/>
      <c r="H2" s="21"/>
      <c r="I2" s="21"/>
      <c r="J2" s="21"/>
      <c r="K2" s="21"/>
      <c r="L2" s="21"/>
      <c r="M2" s="21"/>
      <c r="N2" s="21"/>
    </row>
    <row r="3" spans="1:23" ht="41.25" customHeight="1" x14ac:dyDescent="0.2">
      <c r="A3" s="74" t="s">
        <v>706</v>
      </c>
      <c r="B3" s="74"/>
      <c r="C3" s="74"/>
      <c r="D3" s="74"/>
      <c r="E3" s="74"/>
      <c r="F3" s="74"/>
      <c r="G3" s="74"/>
      <c r="H3" s="74"/>
      <c r="I3" s="74"/>
      <c r="J3" s="74"/>
      <c r="K3" s="74"/>
      <c r="L3" s="21"/>
      <c r="M3" s="21"/>
      <c r="N3" s="21"/>
    </row>
    <row r="4" spans="1:23" s="5" customFormat="1" ht="45" customHeight="1" x14ac:dyDescent="0.25">
      <c r="A4" s="74"/>
      <c r="B4" s="74"/>
      <c r="C4" s="74"/>
      <c r="D4" s="74"/>
      <c r="E4" s="74"/>
      <c r="F4" s="74"/>
      <c r="G4" s="74"/>
      <c r="H4" s="74"/>
      <c r="I4" s="74"/>
      <c r="J4" s="74"/>
      <c r="K4" s="74"/>
      <c r="L4" s="27"/>
      <c r="M4" s="27"/>
      <c r="N4" s="27"/>
      <c r="O4" s="6"/>
      <c r="P4" s="6"/>
      <c r="Q4" s="6"/>
      <c r="R4" s="6"/>
      <c r="S4" s="6"/>
      <c r="T4" s="6"/>
      <c r="U4" s="6"/>
      <c r="V4" s="6"/>
      <c r="W4" s="7"/>
    </row>
    <row r="5" spans="1:23" s="1" customFormat="1" ht="29.25" customHeight="1" x14ac:dyDescent="0.2">
      <c r="A5" s="74"/>
      <c r="B5" s="74"/>
      <c r="C5" s="74"/>
      <c r="D5" s="74"/>
      <c r="E5" s="74"/>
      <c r="F5" s="74"/>
      <c r="G5" s="74"/>
      <c r="H5" s="74"/>
      <c r="I5" s="74"/>
      <c r="J5" s="74"/>
      <c r="K5" s="74"/>
      <c r="L5" s="21"/>
      <c r="M5" s="21"/>
      <c r="N5" s="21"/>
      <c r="O5" s="3"/>
      <c r="P5" s="3"/>
      <c r="Q5" s="3"/>
      <c r="R5" s="3"/>
      <c r="S5" s="3"/>
      <c r="T5" s="3"/>
      <c r="U5" s="3"/>
      <c r="V5" s="3"/>
      <c r="W5" s="4"/>
    </row>
    <row r="6" spans="1:23" s="1" customFormat="1" ht="15" customHeight="1" x14ac:dyDescent="0.2">
      <c r="A6" s="74"/>
      <c r="B6" s="74"/>
      <c r="C6" s="74"/>
      <c r="D6" s="74"/>
      <c r="E6" s="74"/>
      <c r="F6" s="74"/>
      <c r="G6" s="74"/>
      <c r="H6" s="74"/>
      <c r="I6" s="74"/>
      <c r="J6" s="74"/>
      <c r="K6" s="74"/>
      <c r="L6" s="21"/>
      <c r="M6" s="21"/>
      <c r="N6" s="21"/>
      <c r="O6" s="3"/>
      <c r="P6" s="3"/>
      <c r="Q6" s="3"/>
      <c r="R6" s="3"/>
      <c r="S6" s="3"/>
      <c r="T6" s="3"/>
      <c r="U6" s="3"/>
      <c r="V6" s="3"/>
      <c r="W6" s="4"/>
    </row>
    <row r="7" spans="1:23" s="1" customFormat="1" ht="12.75" customHeight="1" x14ac:dyDescent="0.2">
      <c r="A7" s="21"/>
      <c r="B7" s="21"/>
      <c r="C7" s="22"/>
      <c r="D7" s="22"/>
      <c r="E7" s="21"/>
      <c r="F7" s="21"/>
      <c r="G7" s="28"/>
      <c r="H7" s="28"/>
      <c r="I7" s="29"/>
      <c r="J7" s="21"/>
      <c r="K7" s="21"/>
      <c r="L7" s="21"/>
      <c r="M7" s="21"/>
      <c r="N7" s="21"/>
      <c r="O7" s="3"/>
      <c r="P7" s="3"/>
      <c r="Q7" s="3"/>
      <c r="R7" s="3"/>
      <c r="S7" s="3"/>
      <c r="T7" s="3"/>
      <c r="U7" s="3"/>
      <c r="V7" s="3"/>
      <c r="W7" s="4"/>
    </row>
    <row r="8" spans="1:23" s="10" customFormat="1" ht="38.25" customHeight="1" x14ac:dyDescent="0.4">
      <c r="A8" s="77" t="str">
        <f>TABELA1!A1</f>
        <v>Gora</v>
      </c>
      <c r="B8" s="77"/>
      <c r="C8" s="77"/>
      <c r="D8" s="77"/>
      <c r="E8" s="77"/>
      <c r="F8" s="77"/>
      <c r="G8" s="77"/>
      <c r="H8" s="77"/>
      <c r="I8" s="77"/>
      <c r="J8" s="77"/>
      <c r="K8" s="77"/>
      <c r="L8" s="30"/>
      <c r="M8" s="30"/>
      <c r="N8" s="30"/>
      <c r="O8" s="8"/>
      <c r="P8" s="8"/>
      <c r="Q8" s="8"/>
      <c r="R8" s="8"/>
      <c r="S8" s="8"/>
      <c r="T8" s="8"/>
      <c r="U8" s="8"/>
      <c r="V8" s="8"/>
      <c r="W8" s="9"/>
    </row>
    <row r="9" spans="1:23" s="10" customFormat="1" ht="30" customHeight="1" x14ac:dyDescent="0.4">
      <c r="A9" s="31"/>
      <c r="B9" s="31"/>
      <c r="C9" s="31"/>
      <c r="D9" s="31"/>
      <c r="E9" s="31"/>
      <c r="F9" s="31"/>
      <c r="G9" s="31"/>
      <c r="H9" s="31"/>
      <c r="I9" s="30"/>
      <c r="J9" s="30"/>
      <c r="K9" s="30"/>
      <c r="L9" s="30"/>
      <c r="M9" s="30"/>
      <c r="N9" s="30"/>
      <c r="O9" s="8"/>
      <c r="P9" s="8"/>
      <c r="Q9" s="8"/>
      <c r="R9" s="8"/>
      <c r="S9" s="8"/>
      <c r="T9" s="8"/>
      <c r="U9" s="8"/>
      <c r="V9" s="8"/>
      <c r="W9" s="9"/>
    </row>
    <row r="10" spans="1:23" s="1" customFormat="1" ht="24.95" customHeight="1" x14ac:dyDescent="0.25">
      <c r="A10" s="21"/>
      <c r="B10" s="21"/>
      <c r="C10" s="22"/>
      <c r="D10" s="22"/>
      <c r="E10" s="21"/>
      <c r="F10" s="32"/>
      <c r="G10" s="21"/>
      <c r="H10" s="21"/>
      <c r="I10" s="29"/>
      <c r="J10" s="21"/>
      <c r="K10" s="21"/>
      <c r="L10" s="21"/>
      <c r="M10" s="21"/>
      <c r="N10" s="21"/>
      <c r="O10" s="3"/>
      <c r="P10" s="3"/>
      <c r="Q10" s="3"/>
      <c r="R10" s="3"/>
      <c r="S10" s="3"/>
      <c r="T10" s="3"/>
      <c r="U10" s="3"/>
      <c r="V10" s="3"/>
      <c r="W10" s="4"/>
    </row>
    <row r="11" spans="1:23" s="1" customFormat="1" ht="24.95" customHeight="1" x14ac:dyDescent="0.25">
      <c r="A11" s="33"/>
      <c r="B11" s="34"/>
      <c r="C11" s="34"/>
      <c r="D11" s="35">
        <v>1961</v>
      </c>
      <c r="E11" s="35">
        <v>1997</v>
      </c>
      <c r="F11" s="21"/>
      <c r="G11" s="32"/>
      <c r="H11" s="21"/>
      <c r="I11" s="29"/>
      <c r="J11" s="21"/>
      <c r="K11" s="21"/>
      <c r="L11" s="21"/>
      <c r="M11" s="21"/>
      <c r="N11" s="21"/>
      <c r="O11" s="3"/>
      <c r="P11" s="3"/>
      <c r="Q11" s="3"/>
      <c r="R11" s="3"/>
      <c r="S11" s="3"/>
      <c r="T11" s="3"/>
      <c r="U11" s="3"/>
      <c r="V11" s="3"/>
      <c r="W11" s="4"/>
    </row>
    <row r="12" spans="1:23" s="1" customFormat="1" ht="24.95" customHeight="1" x14ac:dyDescent="0.2">
      <c r="A12" s="45" t="s">
        <v>660</v>
      </c>
      <c r="B12" s="46"/>
      <c r="C12" s="46"/>
      <c r="D12" s="55">
        <f>IF(ISBLANK(TABELA1!B4),"-",TABELA1!B4)</f>
        <v>11477</v>
      </c>
      <c r="E12" s="56">
        <f>IF(ISBLANK(TABELA1!B40),"-",TABELA1!B40)</f>
        <v>18700</v>
      </c>
      <c r="F12" s="21"/>
      <c r="G12" s="21"/>
      <c r="H12" s="21"/>
      <c r="I12" s="29"/>
      <c r="J12" s="21"/>
      <c r="K12" s="21"/>
      <c r="L12" s="21"/>
      <c r="M12" s="21"/>
      <c r="N12" s="21"/>
      <c r="O12" s="3"/>
      <c r="P12" s="3"/>
      <c r="Q12" s="3"/>
      <c r="R12" s="3"/>
      <c r="S12" s="3"/>
      <c r="T12" s="3"/>
      <c r="U12" s="3"/>
      <c r="V12" s="3"/>
      <c r="W12" s="4"/>
    </row>
    <row r="13" spans="1:23" s="1" customFormat="1" ht="24.95" customHeight="1" x14ac:dyDescent="0.2">
      <c r="A13" s="47" t="s">
        <v>661</v>
      </c>
      <c r="B13" s="48"/>
      <c r="C13" s="48"/>
      <c r="D13" s="57">
        <f>IF(ISBLANK(TABELA1!C4),"-",TABELA1!C4)</f>
        <v>642</v>
      </c>
      <c r="E13" s="58">
        <f>IF(ISBLANK(TABELA1!C40),"-",TABELA1!C40)</f>
        <v>329</v>
      </c>
      <c r="F13" s="21"/>
      <c r="G13" s="21"/>
      <c r="H13" s="21"/>
      <c r="I13" s="29"/>
      <c r="J13" s="21"/>
      <c r="K13" s="21"/>
      <c r="L13" s="21"/>
      <c r="M13" s="21"/>
      <c r="N13" s="21"/>
      <c r="O13" s="3"/>
      <c r="P13" s="3"/>
      <c r="Q13" s="3"/>
      <c r="R13" s="3"/>
      <c r="S13" s="3"/>
      <c r="T13" s="3"/>
      <c r="U13" s="3"/>
      <c r="V13" s="3"/>
      <c r="W13" s="4"/>
    </row>
    <row r="14" spans="1:23" s="1" customFormat="1" ht="24.95" customHeight="1" x14ac:dyDescent="0.2">
      <c r="A14" s="47" t="s">
        <v>662</v>
      </c>
      <c r="B14" s="48"/>
      <c r="C14" s="48"/>
      <c r="D14" s="57">
        <f>IF(ISBLANK(TABELA1!D4),"-",TABELA1!D4)</f>
        <v>215</v>
      </c>
      <c r="E14" s="58">
        <f>IF(ISBLANK(TABELA1!D40),"-",TABELA1!D40)</f>
        <v>111</v>
      </c>
      <c r="F14" s="21"/>
      <c r="G14" s="21"/>
      <c r="H14" s="21"/>
      <c r="I14" s="29"/>
      <c r="J14" s="21"/>
      <c r="K14" s="21"/>
      <c r="L14" s="21"/>
      <c r="M14" s="21"/>
      <c r="N14" s="21"/>
      <c r="O14" s="3"/>
      <c r="P14" s="3"/>
      <c r="Q14" s="3"/>
      <c r="R14" s="3"/>
      <c r="S14" s="3"/>
      <c r="T14" s="3"/>
      <c r="U14" s="3"/>
      <c r="V14" s="3"/>
      <c r="W14" s="4"/>
    </row>
    <row r="15" spans="1:23" s="1" customFormat="1" ht="24.95" customHeight="1" x14ac:dyDescent="0.2">
      <c r="A15" s="47" t="s">
        <v>663</v>
      </c>
      <c r="B15" s="48"/>
      <c r="C15" s="48"/>
      <c r="D15" s="57">
        <f>IF(ISBLANK(TABELA1!E4),"-",TABELA1!E4)</f>
        <v>427</v>
      </c>
      <c r="E15" s="58">
        <f>IF(ISBLANK(TABELA1!E40),"-",TABELA1!E40)</f>
        <v>218</v>
      </c>
      <c r="F15" s="21"/>
      <c r="G15" s="21"/>
      <c r="H15" s="21"/>
      <c r="I15" s="29"/>
      <c r="J15" s="21"/>
      <c r="K15" s="21"/>
      <c r="L15" s="21"/>
      <c r="M15" s="21"/>
      <c r="N15" s="21"/>
      <c r="O15" s="3"/>
      <c r="P15" s="3"/>
      <c r="Q15" s="3"/>
      <c r="R15" s="3"/>
      <c r="S15" s="3"/>
      <c r="T15" s="3"/>
      <c r="U15" s="3"/>
      <c r="V15" s="3"/>
      <c r="W15" s="4"/>
    </row>
    <row r="16" spans="1:23" s="1" customFormat="1" ht="24.95" customHeight="1" x14ac:dyDescent="0.2">
      <c r="A16" s="49" t="s">
        <v>664</v>
      </c>
      <c r="B16" s="50"/>
      <c r="C16" s="50"/>
      <c r="D16" s="59">
        <f>IF(ISBLANK(TABELA1!F4),"-",TABELA1!F4)</f>
        <v>120</v>
      </c>
      <c r="E16" s="60">
        <f>IF(ISBLANK(TABELA1!F40),"-",TABELA1!F40)</f>
        <v>7</v>
      </c>
      <c r="F16" s="21"/>
      <c r="G16" s="21"/>
      <c r="H16" s="21"/>
      <c r="I16" s="29"/>
      <c r="J16" s="21"/>
      <c r="K16" s="21"/>
      <c r="L16" s="21"/>
      <c r="M16" s="21"/>
      <c r="N16" s="21"/>
      <c r="O16" s="3"/>
      <c r="P16" s="3"/>
      <c r="Q16" s="3"/>
      <c r="R16" s="3"/>
      <c r="S16" s="3"/>
      <c r="T16" s="3"/>
      <c r="U16" s="3"/>
      <c r="V16" s="3"/>
      <c r="W16" s="4"/>
    </row>
    <row r="17" spans="1:23" s="1" customFormat="1" ht="24.95" customHeight="1" x14ac:dyDescent="0.2">
      <c r="A17" s="51" t="s">
        <v>656</v>
      </c>
      <c r="B17" s="52"/>
      <c r="C17" s="52"/>
      <c r="D17" s="61">
        <f>IF(ISBLANK(TABELA2!B5),"-",TABELA2!B5)</f>
        <v>55.9</v>
      </c>
      <c r="E17" s="62">
        <f>IF(ISBLANK(TABELA2!B41),"-",TABELA2!B41)</f>
        <v>17.600000000000001</v>
      </c>
      <c r="F17" s="21"/>
      <c r="G17" s="21"/>
      <c r="H17" s="21"/>
      <c r="I17" s="29"/>
      <c r="J17" s="21"/>
      <c r="K17" s="21"/>
      <c r="L17" s="21"/>
      <c r="M17" s="21"/>
      <c r="N17" s="21"/>
      <c r="O17" s="3"/>
      <c r="P17" s="3"/>
      <c r="Q17" s="3"/>
      <c r="R17" s="3"/>
      <c r="S17" s="3"/>
      <c r="T17" s="3"/>
      <c r="U17" s="3"/>
      <c r="V17" s="3"/>
      <c r="W17" s="4"/>
    </row>
    <row r="18" spans="1:23" s="1" customFormat="1" ht="24.95" customHeight="1" x14ac:dyDescent="0.2">
      <c r="A18" s="47" t="s">
        <v>655</v>
      </c>
      <c r="B18" s="48"/>
      <c r="C18" s="48"/>
      <c r="D18" s="57">
        <f>IF(ISBLANK(TABELA3!B5),"-",TABELA3!B5)</f>
        <v>18.7</v>
      </c>
      <c r="E18" s="58">
        <f>IF(ISBLANK(TABELA3!B41),"-",TABELA3!B41)</f>
        <v>5.9</v>
      </c>
      <c r="F18" s="21"/>
      <c r="G18" s="21"/>
      <c r="H18" s="21"/>
      <c r="I18" s="29"/>
      <c r="J18" s="21"/>
      <c r="K18" s="21"/>
      <c r="L18" s="21"/>
      <c r="M18" s="21"/>
      <c r="N18" s="21"/>
      <c r="O18" s="3"/>
      <c r="P18" s="3"/>
      <c r="Q18" s="3"/>
      <c r="R18" s="3"/>
      <c r="S18" s="3"/>
      <c r="T18" s="3"/>
      <c r="U18" s="3"/>
      <c r="V18" s="3"/>
      <c r="W18" s="4"/>
    </row>
    <row r="19" spans="1:23" s="1" customFormat="1" ht="24.95" customHeight="1" x14ac:dyDescent="0.2">
      <c r="A19" s="47" t="s">
        <v>654</v>
      </c>
      <c r="B19" s="48"/>
      <c r="C19" s="48"/>
      <c r="D19" s="57">
        <f>IF(ISBLANK(TABELA4!B5),"-",TABELA4!B5)</f>
        <v>37.200000000000003</v>
      </c>
      <c r="E19" s="58">
        <f>IF(ISBLANK(TABELA4!B41),"-",TABELA4!B41)</f>
        <v>11.7</v>
      </c>
      <c r="F19" s="21"/>
      <c r="G19" s="21"/>
      <c r="H19" s="21"/>
      <c r="I19" s="29"/>
      <c r="J19" s="21"/>
      <c r="K19" s="21"/>
      <c r="L19" s="21"/>
      <c r="M19" s="21"/>
      <c r="N19" s="21"/>
      <c r="O19" s="3"/>
      <c r="P19" s="3"/>
      <c r="Q19" s="3"/>
      <c r="R19" s="3"/>
      <c r="S19" s="3"/>
      <c r="T19" s="3"/>
      <c r="U19" s="3"/>
      <c r="V19" s="3"/>
      <c r="W19" s="4"/>
    </row>
    <row r="20" spans="1:23" s="1" customFormat="1" ht="24.95" customHeight="1" x14ac:dyDescent="0.2">
      <c r="A20" s="53" t="s">
        <v>653</v>
      </c>
      <c r="B20" s="54"/>
      <c r="C20" s="54"/>
      <c r="D20" s="63">
        <f>IF(ISBLANK(TABELA5!B5),"-",TABELA5!B5)</f>
        <v>186.9</v>
      </c>
      <c r="E20" s="64">
        <f>IF(ISBLANK(TABELA5!B41),"-",TABELA5!B41)</f>
        <v>21.3</v>
      </c>
      <c r="F20" s="21"/>
      <c r="G20" s="21"/>
      <c r="H20" s="21"/>
      <c r="I20" s="29"/>
      <c r="J20" s="21"/>
      <c r="K20" s="21"/>
      <c r="L20" s="21"/>
      <c r="M20" s="21"/>
      <c r="N20" s="21"/>
      <c r="O20" s="3"/>
      <c r="P20" s="3"/>
      <c r="Q20" s="3"/>
      <c r="R20" s="3"/>
      <c r="S20" s="3"/>
      <c r="T20" s="3"/>
      <c r="U20" s="3"/>
      <c r="V20" s="3"/>
      <c r="W20" s="4"/>
    </row>
    <row r="21" spans="1:23" s="1" customFormat="1" ht="24.95" customHeight="1" x14ac:dyDescent="0.2">
      <c r="A21" s="21"/>
      <c r="B21" s="21"/>
      <c r="C21" s="22"/>
      <c r="D21" s="22"/>
      <c r="E21" s="21"/>
      <c r="F21" s="21"/>
      <c r="G21" s="21"/>
      <c r="H21" s="21"/>
      <c r="I21" s="29"/>
      <c r="J21" s="21"/>
      <c r="K21" s="21"/>
      <c r="L21" s="21"/>
      <c r="M21" s="21"/>
      <c r="N21" s="21"/>
      <c r="O21" s="3"/>
      <c r="P21" s="3"/>
      <c r="Q21" s="3"/>
      <c r="R21" s="3"/>
      <c r="S21" s="3"/>
      <c r="T21" s="3"/>
      <c r="U21" s="3"/>
      <c r="V21" s="3"/>
      <c r="W21" s="4"/>
    </row>
    <row r="22" spans="1:23" s="1" customFormat="1" ht="24.95" customHeight="1" x14ac:dyDescent="0.2">
      <c r="A22" s="81" t="s">
        <v>707</v>
      </c>
      <c r="B22" s="81"/>
      <c r="C22" s="81"/>
      <c r="D22" s="81"/>
      <c r="E22" s="81"/>
      <c r="F22" s="21"/>
      <c r="G22" s="21"/>
      <c r="H22" s="21"/>
      <c r="I22" s="29"/>
      <c r="J22" s="21"/>
      <c r="K22" s="21"/>
      <c r="L22" s="21"/>
      <c r="M22" s="21"/>
      <c r="N22" s="21"/>
      <c r="O22" s="3"/>
      <c r="P22" s="3"/>
      <c r="Q22" s="3"/>
      <c r="R22" s="3"/>
      <c r="S22" s="3"/>
      <c r="T22" s="3"/>
      <c r="U22" s="3"/>
      <c r="V22" s="3"/>
      <c r="W22" s="4"/>
    </row>
    <row r="23" spans="1:23" s="1" customFormat="1" ht="24.95" customHeight="1" x14ac:dyDescent="0.2">
      <c r="A23" s="81"/>
      <c r="B23" s="81"/>
      <c r="C23" s="81"/>
      <c r="D23" s="81"/>
      <c r="E23" s="81"/>
      <c r="F23" s="21"/>
      <c r="G23" s="21"/>
      <c r="H23" s="21"/>
      <c r="I23" s="29"/>
      <c r="J23" s="21"/>
      <c r="K23" s="21"/>
      <c r="L23" s="21"/>
      <c r="M23" s="21"/>
      <c r="N23" s="21"/>
      <c r="O23" s="3"/>
      <c r="P23" s="3"/>
      <c r="Q23" s="3"/>
      <c r="R23" s="3"/>
      <c r="S23" s="3"/>
      <c r="T23" s="3"/>
      <c r="U23" s="3"/>
      <c r="V23" s="3"/>
      <c r="W23" s="4"/>
    </row>
    <row r="24" spans="1:23" s="1" customFormat="1" ht="24.95" customHeight="1" x14ac:dyDescent="0.2">
      <c r="A24" s="21"/>
      <c r="B24" s="21"/>
      <c r="C24" s="22"/>
      <c r="D24" s="22"/>
      <c r="E24" s="21"/>
      <c r="F24" s="21"/>
      <c r="G24" s="21"/>
      <c r="H24" s="21"/>
      <c r="I24" s="29"/>
      <c r="J24" s="21"/>
      <c r="K24" s="21"/>
      <c r="L24" s="21"/>
      <c r="M24" s="21"/>
      <c r="N24" s="21"/>
      <c r="O24" s="3"/>
      <c r="P24" s="3"/>
      <c r="Q24" s="3"/>
      <c r="R24" s="3"/>
      <c r="S24" s="3"/>
      <c r="T24" s="3"/>
      <c r="U24" s="3"/>
      <c r="V24" s="3"/>
      <c r="W24" s="4"/>
    </row>
    <row r="25" spans="1:23" s="1" customFormat="1" ht="24.95" customHeight="1" x14ac:dyDescent="0.2">
      <c r="A25" s="21"/>
      <c r="B25" s="21"/>
      <c r="C25" s="22"/>
      <c r="D25" s="22"/>
      <c r="E25" s="21"/>
      <c r="F25" s="21"/>
      <c r="G25" s="21"/>
      <c r="H25" s="21"/>
      <c r="I25" s="29"/>
      <c r="J25" s="21"/>
      <c r="K25" s="21"/>
      <c r="L25" s="21"/>
      <c r="M25" s="21"/>
      <c r="N25" s="21"/>
      <c r="O25" s="3"/>
      <c r="P25" s="3"/>
      <c r="Q25" s="3"/>
      <c r="R25" s="3"/>
      <c r="S25" s="3"/>
      <c r="T25" s="3"/>
      <c r="U25" s="3"/>
      <c r="V25" s="3"/>
      <c r="W25" s="4"/>
    </row>
    <row r="26" spans="1:23" s="1" customFormat="1" ht="24.95" customHeight="1" x14ac:dyDescent="0.2">
      <c r="A26" s="21"/>
      <c r="B26" s="21"/>
      <c r="C26" s="22"/>
      <c r="D26" s="22"/>
      <c r="E26" s="21"/>
      <c r="F26" s="21"/>
      <c r="G26" s="21"/>
      <c r="H26" s="21"/>
      <c r="I26" s="29"/>
      <c r="J26" s="21"/>
      <c r="K26" s="21"/>
      <c r="L26" s="21"/>
      <c r="M26" s="21"/>
      <c r="N26" s="21"/>
      <c r="O26" s="3"/>
      <c r="P26" s="3"/>
      <c r="Q26" s="3"/>
      <c r="R26" s="3"/>
      <c r="S26" s="3"/>
      <c r="T26" s="3"/>
      <c r="U26" s="3"/>
      <c r="V26" s="3"/>
      <c r="W26" s="4"/>
    </row>
    <row r="27" spans="1:23" s="1" customFormat="1" ht="24.95" customHeight="1" x14ac:dyDescent="0.2">
      <c r="A27" s="21"/>
      <c r="B27" s="21"/>
      <c r="C27" s="22"/>
      <c r="D27" s="22"/>
      <c r="E27" s="21"/>
      <c r="F27" s="21"/>
      <c r="G27" s="21"/>
      <c r="H27" s="21"/>
      <c r="I27" s="29"/>
      <c r="J27" s="21"/>
      <c r="K27" s="21"/>
      <c r="L27" s="21"/>
      <c r="M27" s="21"/>
      <c r="N27" s="21"/>
      <c r="O27" s="3"/>
      <c r="P27" s="3"/>
      <c r="Q27" s="3"/>
      <c r="R27" s="3"/>
      <c r="S27" s="3"/>
      <c r="T27" s="3"/>
      <c r="U27" s="3"/>
      <c r="V27" s="3"/>
      <c r="W27" s="4"/>
    </row>
    <row r="28" spans="1:23" s="1" customFormat="1" ht="24.95" customHeight="1" x14ac:dyDescent="0.2">
      <c r="A28" s="21"/>
      <c r="B28" s="21"/>
      <c r="C28" s="22"/>
      <c r="D28" s="22"/>
      <c r="E28" s="21"/>
      <c r="F28" s="21"/>
      <c r="G28" s="21"/>
      <c r="H28" s="21"/>
      <c r="I28" s="29"/>
      <c r="J28" s="21"/>
      <c r="K28" s="21"/>
      <c r="L28" s="21"/>
      <c r="M28" s="21"/>
      <c r="N28" s="21"/>
      <c r="O28" s="3"/>
      <c r="P28" s="3"/>
      <c r="Q28" s="3"/>
      <c r="R28" s="3"/>
      <c r="S28" s="3"/>
      <c r="T28" s="3"/>
      <c r="U28" s="3"/>
      <c r="V28" s="3"/>
      <c r="W28" s="4"/>
    </row>
    <row r="29" spans="1:23" s="1" customFormat="1" ht="24.95" customHeight="1" x14ac:dyDescent="0.2">
      <c r="A29" s="21"/>
      <c r="B29" s="21"/>
      <c r="C29" s="22"/>
      <c r="D29" s="22"/>
      <c r="E29" s="21"/>
      <c r="F29" s="21"/>
      <c r="G29" s="21"/>
      <c r="H29" s="21"/>
      <c r="I29" s="29"/>
      <c r="J29" s="21"/>
      <c r="K29" s="21"/>
      <c r="L29" s="21"/>
      <c r="M29" s="21"/>
      <c r="N29" s="21"/>
      <c r="O29" s="3"/>
      <c r="P29" s="3"/>
      <c r="Q29" s="3"/>
      <c r="R29" s="3"/>
      <c r="S29" s="3"/>
      <c r="T29" s="3"/>
      <c r="U29" s="3"/>
      <c r="V29" s="3"/>
      <c r="W29" s="4"/>
    </row>
    <row r="30" spans="1:23" s="1" customFormat="1" ht="24.95" customHeight="1" x14ac:dyDescent="0.2">
      <c r="A30" s="21"/>
      <c r="B30" s="21"/>
      <c r="C30" s="22"/>
      <c r="D30" s="22"/>
      <c r="E30" s="21"/>
      <c r="F30" s="21"/>
      <c r="G30" s="21"/>
      <c r="H30" s="21"/>
      <c r="I30" s="29"/>
      <c r="J30" s="21"/>
      <c r="K30" s="21"/>
      <c r="L30" s="21"/>
      <c r="M30" s="21"/>
      <c r="N30" s="21"/>
      <c r="O30" s="3"/>
      <c r="P30" s="3"/>
      <c r="Q30" s="3"/>
      <c r="R30" s="3"/>
      <c r="S30" s="3"/>
      <c r="T30" s="3"/>
      <c r="U30" s="3"/>
      <c r="V30" s="3"/>
      <c r="W30" s="4"/>
    </row>
    <row r="31" spans="1:23" s="1" customFormat="1" ht="24.95" customHeight="1" x14ac:dyDescent="0.2">
      <c r="A31" s="21"/>
      <c r="B31" s="21"/>
      <c r="C31" s="22"/>
      <c r="D31" s="22"/>
      <c r="E31" s="21"/>
      <c r="F31" s="21"/>
      <c r="G31" s="21"/>
      <c r="H31" s="21"/>
      <c r="I31" s="29"/>
      <c r="J31" s="21"/>
      <c r="K31" s="21"/>
      <c r="L31" s="21"/>
      <c r="M31" s="21"/>
      <c r="N31" s="21"/>
      <c r="O31" s="3"/>
      <c r="P31" s="3"/>
      <c r="Q31" s="3"/>
      <c r="R31" s="3"/>
      <c r="S31" s="3"/>
      <c r="T31" s="3"/>
      <c r="U31" s="3"/>
      <c r="V31" s="3"/>
      <c r="W31" s="4"/>
    </row>
    <row r="32" spans="1:23" s="1" customFormat="1" ht="24.95" customHeight="1" x14ac:dyDescent="0.2">
      <c r="A32" s="21"/>
      <c r="B32" s="21"/>
      <c r="C32" s="22"/>
      <c r="D32" s="22"/>
      <c r="E32" s="21"/>
      <c r="F32" s="21"/>
      <c r="G32" s="21"/>
      <c r="H32" s="21"/>
      <c r="I32" s="29"/>
      <c r="J32" s="21"/>
      <c r="K32" s="21"/>
      <c r="L32" s="21"/>
      <c r="M32" s="21"/>
      <c r="N32" s="21"/>
      <c r="O32" s="3"/>
      <c r="P32" s="3"/>
      <c r="Q32" s="3"/>
      <c r="R32" s="3"/>
      <c r="S32" s="3"/>
      <c r="T32" s="3"/>
      <c r="U32" s="3"/>
      <c r="V32" s="3"/>
      <c r="W32" s="4"/>
    </row>
    <row r="33" spans="1:23" s="1" customFormat="1" ht="24.95" customHeight="1" x14ac:dyDescent="0.2">
      <c r="A33" s="21"/>
      <c r="B33" s="21"/>
      <c r="C33" s="22"/>
      <c r="D33" s="22"/>
      <c r="E33" s="21"/>
      <c r="F33" s="21"/>
      <c r="G33" s="21"/>
      <c r="H33" s="21"/>
      <c r="I33" s="29"/>
      <c r="J33" s="21"/>
      <c r="K33" s="21"/>
      <c r="L33" s="21"/>
      <c r="M33" s="21"/>
      <c r="N33" s="21"/>
      <c r="O33" s="3"/>
      <c r="P33" s="3"/>
      <c r="Q33" s="3"/>
      <c r="R33" s="3"/>
      <c r="S33" s="3"/>
      <c r="T33" s="3"/>
      <c r="U33" s="3"/>
      <c r="V33" s="3"/>
      <c r="W33" s="4"/>
    </row>
    <row r="34" spans="1:23" s="1" customFormat="1" ht="24.95" customHeight="1" x14ac:dyDescent="0.2">
      <c r="A34" s="21"/>
      <c r="B34" s="21"/>
      <c r="C34" s="22"/>
      <c r="D34" s="22"/>
      <c r="E34" s="21"/>
      <c r="F34" s="21"/>
      <c r="G34" s="21"/>
      <c r="H34" s="21"/>
      <c r="I34" s="29"/>
      <c r="J34" s="21"/>
      <c r="K34" s="21"/>
      <c r="L34" s="21"/>
      <c r="M34" s="21"/>
      <c r="N34" s="21"/>
      <c r="O34" s="3"/>
      <c r="P34" s="3"/>
      <c r="Q34" s="3"/>
      <c r="R34" s="3"/>
      <c r="S34" s="3"/>
      <c r="T34" s="3"/>
      <c r="U34" s="3"/>
      <c r="V34" s="3"/>
      <c r="W34" s="4"/>
    </row>
    <row r="35" spans="1:23" s="1" customFormat="1" ht="24.95" customHeight="1" x14ac:dyDescent="0.2">
      <c r="A35" s="21"/>
      <c r="B35" s="21"/>
      <c r="C35" s="22"/>
      <c r="D35" s="22"/>
      <c r="E35" s="21"/>
      <c r="F35" s="21"/>
      <c r="G35" s="21"/>
      <c r="H35" s="21"/>
      <c r="I35" s="29"/>
      <c r="J35" s="21"/>
      <c r="K35" s="21"/>
      <c r="L35" s="21"/>
      <c r="M35" s="21"/>
      <c r="N35" s="21"/>
      <c r="O35" s="3"/>
      <c r="P35" s="3"/>
      <c r="Q35" s="3"/>
      <c r="R35" s="3"/>
      <c r="S35" s="3"/>
      <c r="T35" s="3"/>
      <c r="U35" s="3"/>
      <c r="V35" s="3"/>
      <c r="W35" s="4"/>
    </row>
    <row r="36" spans="1:23" s="1" customFormat="1" ht="24.95" customHeight="1" x14ac:dyDescent="0.2">
      <c r="A36" s="21"/>
      <c r="B36" s="21"/>
      <c r="C36" s="22"/>
      <c r="D36" s="22"/>
      <c r="E36" s="21"/>
      <c r="F36" s="21"/>
      <c r="G36" s="21"/>
      <c r="H36" s="21"/>
      <c r="I36" s="29"/>
      <c r="J36" s="21"/>
      <c r="K36" s="21"/>
      <c r="L36" s="21"/>
      <c r="M36" s="21"/>
      <c r="N36" s="21"/>
      <c r="O36" s="3"/>
      <c r="P36" s="3"/>
      <c r="Q36" s="3"/>
      <c r="R36" s="3"/>
      <c r="S36" s="3"/>
      <c r="T36" s="3"/>
      <c r="U36" s="3"/>
      <c r="V36" s="3"/>
      <c r="W36" s="4"/>
    </row>
    <row r="37" spans="1:23" s="1" customFormat="1" ht="24.95" customHeight="1" x14ac:dyDescent="0.2">
      <c r="A37" s="21"/>
      <c r="B37" s="21"/>
      <c r="C37" s="22"/>
      <c r="D37" s="22"/>
      <c r="E37" s="21"/>
      <c r="F37" s="21"/>
      <c r="G37" s="21"/>
      <c r="H37" s="21"/>
      <c r="I37" s="29"/>
      <c r="J37" s="21"/>
      <c r="K37" s="21"/>
      <c r="L37" s="21"/>
      <c r="M37" s="21"/>
      <c r="N37" s="21"/>
      <c r="O37" s="3"/>
      <c r="P37" s="3"/>
      <c r="Q37" s="3"/>
      <c r="R37" s="3"/>
      <c r="S37" s="3"/>
      <c r="T37" s="3"/>
      <c r="U37" s="3"/>
      <c r="V37" s="3"/>
      <c r="W37" s="4"/>
    </row>
    <row r="38" spans="1:23" s="1" customFormat="1" ht="24.95" customHeight="1" x14ac:dyDescent="0.2">
      <c r="A38" s="21"/>
      <c r="B38" s="21"/>
      <c r="C38" s="22"/>
      <c r="D38" s="22"/>
      <c r="E38" s="21"/>
      <c r="F38" s="21"/>
      <c r="G38" s="21"/>
      <c r="H38" s="21"/>
      <c r="I38" s="29"/>
      <c r="J38" s="21"/>
      <c r="K38" s="21"/>
      <c r="L38" s="21"/>
      <c r="M38" s="21"/>
      <c r="N38" s="21"/>
      <c r="O38" s="3"/>
      <c r="P38" s="3"/>
      <c r="Q38" s="3"/>
      <c r="R38" s="3"/>
      <c r="S38" s="3"/>
      <c r="T38" s="3"/>
      <c r="U38" s="3"/>
      <c r="V38" s="3"/>
      <c r="W38" s="4"/>
    </row>
    <row r="39" spans="1:23" s="1" customFormat="1" ht="24.95" customHeight="1" x14ac:dyDescent="0.2">
      <c r="A39" s="21"/>
      <c r="B39" s="21"/>
      <c r="C39" s="22"/>
      <c r="D39" s="22"/>
      <c r="E39" s="21"/>
      <c r="F39" s="21"/>
      <c r="G39" s="21"/>
      <c r="H39" s="21"/>
      <c r="I39" s="29"/>
      <c r="J39" s="21"/>
      <c r="K39" s="21"/>
      <c r="L39" s="21"/>
      <c r="M39" s="21"/>
      <c r="N39" s="21"/>
      <c r="O39" s="3"/>
      <c r="P39" s="3"/>
      <c r="Q39" s="3"/>
      <c r="R39" s="3"/>
      <c r="S39" s="3"/>
      <c r="T39" s="3"/>
      <c r="U39" s="3"/>
      <c r="V39" s="3"/>
      <c r="W39" s="4"/>
    </row>
    <row r="40" spans="1:23" s="1" customFormat="1" ht="24.95" customHeight="1" x14ac:dyDescent="0.2">
      <c r="A40" s="21"/>
      <c r="B40" s="21"/>
      <c r="C40" s="22"/>
      <c r="D40" s="22"/>
      <c r="E40" s="21"/>
      <c r="F40" s="21"/>
      <c r="G40" s="21"/>
      <c r="H40" s="21"/>
      <c r="I40" s="29"/>
      <c r="J40" s="21"/>
      <c r="K40" s="21"/>
      <c r="L40" s="21"/>
      <c r="M40" s="21"/>
      <c r="N40" s="21"/>
      <c r="O40" s="3"/>
      <c r="P40" s="3"/>
      <c r="Q40" s="3"/>
      <c r="R40" s="3"/>
      <c r="S40" s="3"/>
      <c r="T40" s="3"/>
      <c r="U40" s="3"/>
      <c r="V40" s="3"/>
      <c r="W40" s="4"/>
    </row>
    <row r="41" spans="1:23" s="1" customFormat="1" ht="24.95" customHeight="1" x14ac:dyDescent="0.2">
      <c r="A41" s="21"/>
      <c r="B41" s="21"/>
      <c r="C41" s="22"/>
      <c r="D41" s="22"/>
      <c r="E41" s="21"/>
      <c r="F41" s="21"/>
      <c r="G41" s="21"/>
      <c r="H41" s="21"/>
      <c r="I41" s="29"/>
      <c r="J41" s="21"/>
      <c r="K41" s="21"/>
      <c r="L41" s="21"/>
      <c r="M41" s="21"/>
      <c r="N41" s="21"/>
      <c r="O41" s="3"/>
      <c r="P41" s="3"/>
      <c r="Q41" s="3"/>
      <c r="R41" s="3"/>
      <c r="S41" s="3"/>
      <c r="T41" s="3"/>
      <c r="U41" s="3"/>
      <c r="V41" s="3"/>
      <c r="W41" s="4"/>
    </row>
    <row r="42" spans="1:23" s="1" customFormat="1" ht="24.95" customHeight="1" x14ac:dyDescent="0.2">
      <c r="A42" s="21"/>
      <c r="B42" s="21"/>
      <c r="C42" s="22"/>
      <c r="D42" s="22"/>
      <c r="E42" s="21"/>
      <c r="F42" s="21"/>
      <c r="G42" s="21"/>
      <c r="H42" s="21"/>
      <c r="I42" s="29"/>
      <c r="J42" s="21"/>
      <c r="K42" s="21"/>
      <c r="L42" s="21"/>
      <c r="M42" s="21"/>
      <c r="N42" s="21"/>
      <c r="O42" s="3"/>
      <c r="P42" s="3"/>
      <c r="Q42" s="3"/>
      <c r="R42" s="3"/>
      <c r="S42" s="3"/>
      <c r="T42" s="3"/>
      <c r="U42" s="3"/>
      <c r="V42" s="3"/>
      <c r="W42" s="4"/>
    </row>
    <row r="43" spans="1:23" s="1" customFormat="1" ht="24.95" customHeight="1" x14ac:dyDescent="0.2">
      <c r="A43" s="21"/>
      <c r="B43" s="21"/>
      <c r="C43" s="22"/>
      <c r="D43" s="22"/>
      <c r="E43" s="21"/>
      <c r="F43" s="21"/>
      <c r="G43" s="21"/>
      <c r="H43" s="21"/>
      <c r="I43" s="29"/>
      <c r="J43" s="21"/>
      <c r="K43" s="21"/>
      <c r="L43" s="21"/>
      <c r="M43" s="21"/>
      <c r="N43" s="21"/>
      <c r="O43" s="3"/>
      <c r="P43" s="3"/>
      <c r="Q43" s="3"/>
      <c r="R43" s="3"/>
      <c r="S43" s="3"/>
      <c r="T43" s="3"/>
      <c r="U43" s="3"/>
      <c r="V43" s="3"/>
      <c r="W43" s="4"/>
    </row>
    <row r="44" spans="1:23" s="1" customFormat="1" ht="24.95" customHeight="1" x14ac:dyDescent="0.2">
      <c r="A44" s="21"/>
      <c r="B44" s="21"/>
      <c r="C44" s="22"/>
      <c r="D44" s="22"/>
      <c r="E44" s="21"/>
      <c r="F44" s="21"/>
      <c r="G44" s="21"/>
      <c r="H44" s="21"/>
      <c r="I44" s="29"/>
      <c r="J44" s="21"/>
      <c r="K44" s="21"/>
      <c r="L44" s="21"/>
      <c r="M44" s="21"/>
      <c r="N44" s="21"/>
      <c r="O44" s="3"/>
      <c r="P44" s="3"/>
      <c r="Q44" s="3"/>
      <c r="R44" s="3"/>
      <c r="S44" s="3"/>
      <c r="T44" s="3"/>
      <c r="U44" s="3"/>
      <c r="V44" s="3"/>
      <c r="W44" s="4"/>
    </row>
    <row r="45" spans="1:23" s="1" customFormat="1" ht="24.95" customHeight="1" x14ac:dyDescent="0.2">
      <c r="A45" s="21"/>
      <c r="B45" s="21"/>
      <c r="C45" s="22"/>
      <c r="D45" s="22"/>
      <c r="E45" s="21"/>
      <c r="F45" s="21"/>
      <c r="G45" s="21"/>
      <c r="H45" s="21"/>
      <c r="I45" s="29"/>
      <c r="J45" s="21"/>
      <c r="K45" s="21"/>
      <c r="L45" s="21"/>
      <c r="M45" s="21"/>
      <c r="N45" s="21"/>
      <c r="O45" s="3"/>
      <c r="P45" s="3"/>
      <c r="Q45" s="3"/>
      <c r="R45" s="3"/>
      <c r="S45" s="3"/>
      <c r="T45" s="3"/>
      <c r="U45" s="3"/>
      <c r="V45" s="3"/>
      <c r="W45" s="4"/>
    </row>
    <row r="46" spans="1:23" s="1" customFormat="1" ht="24.95" customHeight="1" x14ac:dyDescent="0.2">
      <c r="A46" s="21"/>
      <c r="B46" s="21"/>
      <c r="C46" s="22"/>
      <c r="D46" s="22"/>
      <c r="E46" s="21"/>
      <c r="F46" s="21"/>
      <c r="G46" s="21"/>
      <c r="H46" s="21"/>
      <c r="I46" s="29"/>
      <c r="J46" s="21"/>
      <c r="K46" s="21"/>
      <c r="L46" s="21"/>
      <c r="M46" s="21"/>
      <c r="N46" s="21"/>
      <c r="O46" s="3"/>
      <c r="P46" s="3"/>
      <c r="Q46" s="3"/>
      <c r="R46" s="3"/>
      <c r="S46" s="3"/>
      <c r="T46" s="3"/>
      <c r="U46" s="3"/>
      <c r="V46" s="3"/>
      <c r="W46" s="4"/>
    </row>
    <row r="47" spans="1:23" s="1" customFormat="1" ht="24.95" customHeight="1" x14ac:dyDescent="0.2">
      <c r="A47" s="21"/>
      <c r="B47" s="21"/>
      <c r="C47" s="22"/>
      <c r="D47" s="22"/>
      <c r="E47" s="21"/>
      <c r="F47" s="21"/>
      <c r="G47" s="21"/>
      <c r="H47" s="21"/>
      <c r="I47" s="29"/>
      <c r="J47" s="21"/>
      <c r="K47" s="21"/>
      <c r="L47" s="21"/>
      <c r="M47" s="21"/>
      <c r="N47" s="21"/>
      <c r="O47" s="3"/>
      <c r="P47" s="3"/>
      <c r="Q47" s="3"/>
      <c r="R47" s="3"/>
      <c r="S47" s="3"/>
      <c r="T47" s="3"/>
      <c r="U47" s="3"/>
      <c r="V47" s="3"/>
      <c r="W47" s="4"/>
    </row>
    <row r="48" spans="1:23" s="1" customFormat="1" ht="24.95" customHeight="1" x14ac:dyDescent="0.2">
      <c r="A48" s="21"/>
      <c r="B48" s="21"/>
      <c r="C48" s="22"/>
      <c r="D48" s="22"/>
      <c r="E48" s="21"/>
      <c r="F48" s="21"/>
      <c r="G48" s="21"/>
      <c r="H48" s="21"/>
      <c r="I48" s="29"/>
      <c r="J48" s="21"/>
      <c r="K48" s="21"/>
      <c r="L48" s="21"/>
      <c r="M48" s="21"/>
      <c r="N48" s="21"/>
      <c r="O48" s="3"/>
      <c r="P48" s="3"/>
      <c r="Q48" s="3"/>
      <c r="R48" s="3"/>
      <c r="S48" s="3"/>
      <c r="T48" s="3"/>
      <c r="U48" s="3"/>
      <c r="V48" s="3"/>
      <c r="W48" s="4"/>
    </row>
    <row r="49" spans="1:23" s="1" customFormat="1" ht="24.95" customHeight="1" x14ac:dyDescent="0.2">
      <c r="A49" s="21"/>
      <c r="B49" s="21"/>
      <c r="C49" s="22"/>
      <c r="D49" s="22"/>
      <c r="E49" s="21"/>
      <c r="F49" s="21"/>
      <c r="G49" s="21"/>
      <c r="H49" s="21"/>
      <c r="I49" s="29"/>
      <c r="J49" s="21"/>
      <c r="K49" s="21"/>
      <c r="L49" s="21"/>
      <c r="M49" s="21"/>
      <c r="N49" s="21"/>
      <c r="O49" s="3"/>
      <c r="P49" s="3"/>
      <c r="Q49" s="3"/>
      <c r="R49" s="3"/>
      <c r="S49" s="3"/>
      <c r="T49" s="3"/>
      <c r="U49" s="3"/>
      <c r="V49" s="3"/>
      <c r="W49" s="4"/>
    </row>
    <row r="50" spans="1:23" s="1" customFormat="1" ht="24.95" customHeight="1" x14ac:dyDescent="0.2">
      <c r="A50" s="21"/>
      <c r="B50" s="21"/>
      <c r="C50" s="22"/>
      <c r="D50" s="22"/>
      <c r="E50" s="21"/>
      <c r="F50" s="21"/>
      <c r="G50" s="21"/>
      <c r="H50" s="21"/>
      <c r="I50" s="29"/>
      <c r="J50" s="21"/>
      <c r="K50" s="21"/>
      <c r="L50" s="21"/>
      <c r="M50" s="21"/>
      <c r="N50" s="21"/>
      <c r="O50" s="3"/>
      <c r="P50" s="3"/>
      <c r="Q50" s="3"/>
      <c r="R50" s="3"/>
      <c r="S50" s="3"/>
      <c r="T50" s="3"/>
      <c r="U50" s="3"/>
      <c r="V50" s="3"/>
      <c r="W50" s="4"/>
    </row>
    <row r="51" spans="1:23" s="1" customFormat="1" ht="24.95" customHeight="1" x14ac:dyDescent="0.2">
      <c r="A51" s="21"/>
      <c r="B51" s="21"/>
      <c r="C51" s="22"/>
      <c r="D51" s="22"/>
      <c r="E51" s="21"/>
      <c r="F51" s="21"/>
      <c r="G51" s="21"/>
      <c r="H51" s="21"/>
      <c r="I51" s="29"/>
      <c r="J51" s="21"/>
      <c r="K51" s="21"/>
      <c r="L51" s="21"/>
      <c r="M51" s="21"/>
      <c r="N51" s="21"/>
      <c r="O51" s="3"/>
      <c r="P51" s="3"/>
      <c r="Q51" s="3"/>
      <c r="R51" s="3"/>
      <c r="S51" s="3"/>
      <c r="T51" s="3"/>
      <c r="U51" s="3"/>
      <c r="V51" s="3"/>
      <c r="W51" s="4"/>
    </row>
    <row r="52" spans="1:23" s="1" customFormat="1" ht="24.95" customHeight="1" x14ac:dyDescent="0.2">
      <c r="A52" s="21"/>
      <c r="B52" s="21"/>
      <c r="C52" s="22"/>
      <c r="D52" s="22"/>
      <c r="E52" s="21"/>
      <c r="F52" s="21"/>
      <c r="G52" s="21"/>
      <c r="H52" s="21"/>
      <c r="I52" s="29"/>
      <c r="J52" s="21"/>
      <c r="K52" s="21"/>
      <c r="L52" s="21"/>
      <c r="M52" s="21"/>
      <c r="N52" s="21"/>
      <c r="O52" s="3"/>
      <c r="P52" s="3"/>
      <c r="Q52" s="3"/>
      <c r="R52" s="3"/>
      <c r="S52" s="3"/>
      <c r="T52" s="3"/>
      <c r="U52" s="3"/>
      <c r="V52" s="3"/>
      <c r="W52" s="4"/>
    </row>
    <row r="53" spans="1:23" s="1" customFormat="1" ht="24.95" customHeight="1" x14ac:dyDescent="0.2">
      <c r="A53" s="21"/>
      <c r="B53" s="21"/>
      <c r="C53" s="22"/>
      <c r="D53" s="22"/>
      <c r="E53" s="21"/>
      <c r="F53" s="21"/>
      <c r="G53" s="21"/>
      <c r="H53" s="21"/>
      <c r="I53" s="29"/>
      <c r="J53" s="21"/>
      <c r="K53" s="21"/>
      <c r="L53" s="21"/>
      <c r="M53" s="21"/>
      <c r="N53" s="21"/>
      <c r="O53" s="3"/>
      <c r="P53" s="3"/>
      <c r="Q53" s="3"/>
      <c r="R53" s="3"/>
      <c r="S53" s="3"/>
      <c r="T53" s="3"/>
      <c r="U53" s="3"/>
      <c r="V53" s="3"/>
      <c r="W53" s="4"/>
    </row>
    <row r="54" spans="1:23" s="1" customFormat="1" ht="24.95" customHeight="1" x14ac:dyDescent="0.2">
      <c r="A54" s="21"/>
      <c r="B54" s="21"/>
      <c r="C54" s="22"/>
      <c r="D54" s="22"/>
      <c r="E54" s="21"/>
      <c r="F54" s="21"/>
      <c r="G54" s="21"/>
      <c r="H54" s="21"/>
      <c r="I54" s="29"/>
      <c r="J54" s="21"/>
      <c r="K54" s="21"/>
      <c r="L54" s="21"/>
      <c r="M54" s="21"/>
      <c r="N54" s="21"/>
      <c r="O54" s="3"/>
      <c r="P54" s="3"/>
      <c r="Q54" s="3"/>
      <c r="R54" s="3"/>
      <c r="S54" s="3"/>
      <c r="T54" s="3"/>
      <c r="U54" s="3"/>
      <c r="V54" s="3"/>
      <c r="W54" s="4"/>
    </row>
    <row r="55" spans="1:23" s="1" customFormat="1" ht="24.95" customHeight="1" x14ac:dyDescent="0.2">
      <c r="A55" s="21"/>
      <c r="B55" s="21"/>
      <c r="C55" s="22"/>
      <c r="D55" s="22"/>
      <c r="E55" s="21"/>
      <c r="F55" s="21"/>
      <c r="G55" s="21"/>
      <c r="H55" s="21"/>
      <c r="I55" s="29"/>
      <c r="J55" s="21"/>
      <c r="K55" s="21"/>
      <c r="L55" s="21"/>
      <c r="M55" s="21"/>
      <c r="N55" s="21"/>
      <c r="O55" s="3"/>
      <c r="P55" s="3"/>
      <c r="Q55" s="3"/>
      <c r="R55" s="3"/>
      <c r="S55" s="3"/>
      <c r="T55" s="3"/>
      <c r="U55" s="3"/>
      <c r="V55" s="3"/>
      <c r="W55" s="4"/>
    </row>
    <row r="56" spans="1:23" s="1" customFormat="1" ht="24.95" customHeight="1" x14ac:dyDescent="0.2">
      <c r="A56" s="21"/>
      <c r="B56" s="21"/>
      <c r="C56" s="22"/>
      <c r="D56" s="22"/>
      <c r="E56" s="21"/>
      <c r="F56" s="21"/>
      <c r="G56" s="21"/>
      <c r="H56" s="21"/>
      <c r="I56" s="29"/>
      <c r="J56" s="21"/>
      <c r="K56" s="21"/>
      <c r="L56" s="21"/>
      <c r="M56" s="21"/>
      <c r="N56" s="21"/>
      <c r="O56" s="3"/>
      <c r="P56" s="3"/>
      <c r="Q56" s="3"/>
      <c r="R56" s="3"/>
      <c r="S56" s="3"/>
      <c r="T56" s="3"/>
      <c r="U56" s="3"/>
      <c r="V56" s="3"/>
      <c r="W56" s="4"/>
    </row>
    <row r="57" spans="1:23" s="1" customFormat="1" ht="24.95" customHeight="1" x14ac:dyDescent="0.2">
      <c r="A57" s="21"/>
      <c r="B57" s="21"/>
      <c r="C57" s="22"/>
      <c r="D57" s="22"/>
      <c r="E57" s="21"/>
      <c r="F57" s="21"/>
      <c r="G57" s="21"/>
      <c r="H57" s="21"/>
      <c r="I57" s="29"/>
      <c r="J57" s="21"/>
      <c r="K57" s="21"/>
      <c r="L57" s="21"/>
      <c r="M57" s="21"/>
      <c r="N57" s="21"/>
      <c r="O57" s="3"/>
      <c r="P57" s="3"/>
      <c r="Q57" s="3"/>
      <c r="R57" s="3"/>
      <c r="S57" s="3"/>
      <c r="T57" s="3"/>
      <c r="U57" s="3"/>
      <c r="V57" s="3"/>
      <c r="W57" s="4"/>
    </row>
    <row r="58" spans="1:23" s="1" customFormat="1" ht="24.95" customHeight="1" x14ac:dyDescent="0.2">
      <c r="A58" s="21"/>
      <c r="B58" s="21"/>
      <c r="C58" s="22"/>
      <c r="D58" s="22"/>
      <c r="E58" s="21"/>
      <c r="F58" s="21"/>
      <c r="G58" s="21"/>
      <c r="H58" s="21"/>
      <c r="I58" s="29"/>
      <c r="J58" s="21"/>
      <c r="K58" s="21"/>
      <c r="L58" s="21"/>
      <c r="M58" s="21"/>
      <c r="N58" s="21"/>
      <c r="O58" s="3"/>
      <c r="P58" s="3"/>
      <c r="Q58" s="3"/>
      <c r="R58" s="3"/>
      <c r="S58" s="3"/>
      <c r="T58" s="3"/>
      <c r="U58" s="3"/>
      <c r="V58" s="3"/>
      <c r="W58" s="4"/>
    </row>
    <row r="59" spans="1:23" s="1" customFormat="1" ht="24.95" customHeight="1" x14ac:dyDescent="0.2">
      <c r="A59" s="21"/>
      <c r="B59" s="21"/>
      <c r="C59" s="22"/>
      <c r="D59" s="22"/>
      <c r="E59" s="21"/>
      <c r="F59" s="21"/>
      <c r="G59" s="21"/>
      <c r="H59" s="21"/>
      <c r="I59" s="29"/>
      <c r="J59" s="21"/>
      <c r="K59" s="21"/>
      <c r="L59" s="21"/>
      <c r="M59" s="21"/>
      <c r="N59" s="21"/>
      <c r="O59" s="3"/>
      <c r="P59" s="3"/>
      <c r="Q59" s="3"/>
      <c r="R59" s="3"/>
      <c r="S59" s="3"/>
      <c r="T59" s="3"/>
      <c r="U59" s="3"/>
      <c r="V59" s="3"/>
      <c r="W59" s="4"/>
    </row>
    <row r="60" spans="1:23" s="1" customFormat="1" ht="24.95" customHeight="1" x14ac:dyDescent="0.2">
      <c r="A60" s="21"/>
      <c r="B60" s="21"/>
      <c r="C60" s="22"/>
      <c r="D60" s="22"/>
      <c r="E60" s="21"/>
      <c r="F60" s="21"/>
      <c r="G60" s="21"/>
      <c r="H60" s="21"/>
      <c r="I60" s="29"/>
      <c r="J60" s="21"/>
      <c r="K60" s="21"/>
      <c r="L60" s="21"/>
      <c r="M60" s="21"/>
      <c r="N60" s="21"/>
      <c r="O60" s="3"/>
      <c r="P60" s="3"/>
      <c r="Q60" s="3"/>
      <c r="R60" s="3"/>
      <c r="S60" s="3"/>
      <c r="T60" s="3"/>
      <c r="U60" s="3"/>
      <c r="V60" s="3"/>
      <c r="W60" s="4"/>
    </row>
    <row r="61" spans="1:23" s="1" customFormat="1" ht="24.95" customHeight="1" x14ac:dyDescent="0.2">
      <c r="A61" s="21"/>
      <c r="B61" s="21"/>
      <c r="C61" s="22"/>
      <c r="D61" s="22"/>
      <c r="E61" s="21"/>
      <c r="F61" s="21"/>
      <c r="G61" s="21"/>
      <c r="H61" s="21"/>
      <c r="I61" s="29"/>
      <c r="J61" s="21"/>
      <c r="K61" s="21"/>
      <c r="L61" s="21"/>
      <c r="M61" s="21"/>
      <c r="N61" s="21"/>
      <c r="O61" s="3"/>
      <c r="P61" s="3"/>
      <c r="Q61" s="3"/>
      <c r="R61" s="3"/>
      <c r="S61" s="3"/>
      <c r="T61" s="3"/>
      <c r="U61" s="3"/>
      <c r="V61" s="3"/>
      <c r="W61" s="4"/>
    </row>
    <row r="62" spans="1:23" s="1" customFormat="1" ht="24.95" customHeight="1" x14ac:dyDescent="0.2">
      <c r="A62" s="21"/>
      <c r="B62" s="21"/>
      <c r="C62" s="22"/>
      <c r="D62" s="22"/>
      <c r="E62" s="21"/>
      <c r="F62" s="21"/>
      <c r="G62" s="21"/>
      <c r="H62" s="21"/>
      <c r="I62" s="29"/>
      <c r="J62" s="21"/>
      <c r="K62" s="21"/>
      <c r="L62" s="21"/>
      <c r="M62" s="21"/>
      <c r="N62" s="21"/>
      <c r="O62" s="3"/>
      <c r="P62" s="3"/>
      <c r="Q62" s="3"/>
      <c r="R62" s="3"/>
      <c r="S62" s="3"/>
      <c r="T62" s="3"/>
      <c r="U62" s="3"/>
      <c r="V62" s="3"/>
      <c r="W62" s="4"/>
    </row>
    <row r="63" spans="1:23" s="1" customFormat="1" ht="24.95" customHeight="1" x14ac:dyDescent="0.2">
      <c r="A63" s="21"/>
      <c r="B63" s="21"/>
      <c r="C63" s="22"/>
      <c r="D63" s="22"/>
      <c r="E63" s="21"/>
      <c r="F63" s="21"/>
      <c r="G63" s="21"/>
      <c r="H63" s="21"/>
      <c r="I63" s="29"/>
      <c r="J63" s="21"/>
      <c r="K63" s="21"/>
      <c r="L63" s="21"/>
      <c r="M63" s="21"/>
      <c r="N63" s="21"/>
      <c r="O63" s="3"/>
      <c r="P63" s="3"/>
      <c r="Q63" s="3"/>
      <c r="R63" s="3"/>
      <c r="S63" s="3"/>
      <c r="T63" s="3"/>
      <c r="U63" s="3"/>
      <c r="V63" s="3"/>
      <c r="W63" s="4"/>
    </row>
    <row r="64" spans="1:23" s="1" customFormat="1" ht="24.95" customHeight="1" x14ac:dyDescent="0.2">
      <c r="A64" s="21"/>
      <c r="B64" s="21"/>
      <c r="C64" s="22"/>
      <c r="D64" s="22"/>
      <c r="E64" s="21"/>
      <c r="F64" s="21"/>
      <c r="G64" s="21"/>
      <c r="H64" s="21"/>
      <c r="I64" s="29"/>
      <c r="J64" s="21"/>
      <c r="K64" s="21"/>
      <c r="L64" s="21"/>
      <c r="M64" s="21"/>
      <c r="N64" s="21"/>
      <c r="O64" s="3"/>
      <c r="P64" s="3"/>
      <c r="Q64" s="3"/>
      <c r="R64" s="3"/>
      <c r="S64" s="3"/>
      <c r="T64" s="3"/>
      <c r="U64" s="3"/>
      <c r="V64" s="3"/>
      <c r="W64" s="4"/>
    </row>
    <row r="65" spans="1:23" s="1" customFormat="1" ht="24.95" customHeight="1" x14ac:dyDescent="0.2">
      <c r="A65" s="21"/>
      <c r="B65" s="21"/>
      <c r="C65" s="22"/>
      <c r="D65" s="22"/>
      <c r="E65" s="21"/>
      <c r="F65" s="21"/>
      <c r="G65" s="21"/>
      <c r="H65" s="21"/>
      <c r="I65" s="29"/>
      <c r="J65" s="21"/>
      <c r="K65" s="21"/>
      <c r="L65" s="21"/>
      <c r="M65" s="21"/>
      <c r="N65" s="21"/>
      <c r="O65" s="3"/>
      <c r="P65" s="3"/>
      <c r="Q65" s="3"/>
      <c r="R65" s="3"/>
      <c r="S65" s="3"/>
      <c r="T65" s="3"/>
      <c r="U65" s="3"/>
      <c r="V65" s="3"/>
      <c r="W65" s="4"/>
    </row>
    <row r="66" spans="1:23" s="1" customFormat="1" ht="24.95" customHeight="1" x14ac:dyDescent="0.2">
      <c r="A66" s="21"/>
      <c r="B66" s="21"/>
      <c r="C66" s="22"/>
      <c r="D66" s="22"/>
      <c r="E66" s="21"/>
      <c r="F66" s="21"/>
      <c r="G66" s="21"/>
      <c r="H66" s="21"/>
      <c r="I66" s="29"/>
      <c r="J66" s="21"/>
      <c r="K66" s="21"/>
      <c r="L66" s="21"/>
      <c r="M66" s="21"/>
      <c r="N66" s="21"/>
      <c r="O66" s="3"/>
      <c r="P66" s="3"/>
      <c r="Q66" s="3"/>
      <c r="R66" s="3"/>
      <c r="S66" s="3"/>
      <c r="T66" s="3"/>
      <c r="U66" s="3"/>
      <c r="V66" s="3"/>
      <c r="W66" s="4"/>
    </row>
    <row r="67" spans="1:23" s="1" customFormat="1" ht="24.95" customHeight="1" x14ac:dyDescent="0.2">
      <c r="A67" s="21"/>
      <c r="B67" s="21"/>
      <c r="C67" s="22"/>
      <c r="D67" s="22"/>
      <c r="E67" s="21"/>
      <c r="F67" s="21"/>
      <c r="G67" s="21"/>
      <c r="H67" s="21"/>
      <c r="I67" s="29"/>
      <c r="J67" s="21"/>
      <c r="K67" s="21"/>
      <c r="L67" s="21"/>
      <c r="M67" s="21"/>
      <c r="N67" s="21"/>
      <c r="O67" s="3"/>
      <c r="P67" s="3"/>
      <c r="Q67" s="3"/>
      <c r="R67" s="3"/>
      <c r="S67" s="3"/>
      <c r="T67" s="3"/>
      <c r="U67" s="3"/>
      <c r="V67" s="3"/>
      <c r="W67" s="4"/>
    </row>
    <row r="68" spans="1:23" s="1" customFormat="1" ht="24.95" customHeight="1" x14ac:dyDescent="0.2">
      <c r="A68" s="21"/>
      <c r="B68" s="21"/>
      <c r="C68" s="22"/>
      <c r="D68" s="22"/>
      <c r="E68" s="21"/>
      <c r="F68" s="21"/>
      <c r="G68" s="21"/>
      <c r="H68" s="21"/>
      <c r="I68" s="29"/>
      <c r="J68" s="21"/>
      <c r="K68" s="21"/>
      <c r="L68" s="21"/>
      <c r="M68" s="21"/>
      <c r="N68" s="21"/>
      <c r="O68" s="3"/>
      <c r="P68" s="3"/>
      <c r="Q68" s="3"/>
      <c r="R68" s="3"/>
      <c r="S68" s="3"/>
      <c r="T68" s="3"/>
      <c r="U68" s="3"/>
      <c r="V68" s="3"/>
      <c r="W68" s="4"/>
    </row>
    <row r="69" spans="1:23" s="1" customFormat="1" ht="24.95" customHeight="1" x14ac:dyDescent="0.2">
      <c r="A69" s="21"/>
      <c r="B69" s="21"/>
      <c r="C69" s="22"/>
      <c r="D69" s="22"/>
      <c r="E69" s="21"/>
      <c r="F69" s="21"/>
      <c r="G69" s="21"/>
      <c r="H69" s="21"/>
      <c r="I69" s="29"/>
      <c r="J69" s="21"/>
      <c r="K69" s="21"/>
      <c r="L69" s="21"/>
      <c r="M69" s="21"/>
      <c r="N69" s="21"/>
      <c r="O69" s="3"/>
      <c r="P69" s="3"/>
      <c r="Q69" s="3"/>
      <c r="R69" s="3"/>
      <c r="S69" s="3"/>
      <c r="T69" s="3"/>
      <c r="U69" s="3"/>
      <c r="V69" s="3"/>
      <c r="W69" s="4"/>
    </row>
    <row r="70" spans="1:23" s="1" customFormat="1" ht="24.95" customHeight="1" x14ac:dyDescent="0.2">
      <c r="A70" s="21"/>
      <c r="B70" s="21"/>
      <c r="C70" s="22"/>
      <c r="D70" s="22"/>
      <c r="E70" s="21"/>
      <c r="F70" s="21"/>
      <c r="G70" s="21"/>
      <c r="H70" s="21"/>
      <c r="I70" s="29"/>
      <c r="J70" s="21"/>
      <c r="K70" s="21"/>
      <c r="L70" s="21"/>
      <c r="M70" s="21"/>
      <c r="N70" s="21"/>
      <c r="O70" s="3"/>
      <c r="P70" s="3"/>
      <c r="Q70" s="3"/>
      <c r="R70" s="3"/>
      <c r="S70" s="3"/>
      <c r="T70" s="3"/>
      <c r="U70" s="3"/>
      <c r="V70" s="3"/>
      <c r="W70" s="4"/>
    </row>
    <row r="71" spans="1:23" s="1" customFormat="1" ht="24.95" customHeight="1" x14ac:dyDescent="0.2">
      <c r="A71" s="21"/>
      <c r="B71" s="21"/>
      <c r="C71" s="22"/>
      <c r="D71" s="22"/>
      <c r="E71" s="21"/>
      <c r="F71" s="21"/>
      <c r="G71" s="21"/>
      <c r="H71" s="21"/>
      <c r="I71" s="29"/>
      <c r="J71" s="21"/>
      <c r="K71" s="21"/>
      <c r="L71" s="21"/>
      <c r="M71" s="21"/>
      <c r="N71" s="21"/>
      <c r="O71" s="3"/>
      <c r="P71" s="3"/>
      <c r="Q71" s="3"/>
      <c r="R71" s="3"/>
      <c r="S71" s="3"/>
      <c r="T71" s="3"/>
      <c r="U71" s="3"/>
      <c r="V71" s="3"/>
      <c r="W71" s="4"/>
    </row>
    <row r="72" spans="1:23" s="1" customFormat="1" ht="24.95" customHeight="1" x14ac:dyDescent="0.2">
      <c r="A72" s="21"/>
      <c r="B72" s="21"/>
      <c r="C72" s="22"/>
      <c r="D72" s="22"/>
      <c r="E72" s="21"/>
      <c r="F72" s="21"/>
      <c r="G72" s="21"/>
      <c r="H72" s="21"/>
      <c r="I72" s="29"/>
      <c r="J72" s="21"/>
      <c r="K72" s="21"/>
      <c r="L72" s="21"/>
      <c r="M72" s="21"/>
      <c r="N72" s="21"/>
      <c r="O72" s="3"/>
      <c r="P72" s="3"/>
      <c r="Q72" s="3"/>
      <c r="R72" s="3"/>
      <c r="S72" s="3"/>
      <c r="T72" s="3"/>
      <c r="U72" s="3"/>
      <c r="V72" s="3"/>
      <c r="W72" s="4"/>
    </row>
    <row r="73" spans="1:23" s="1" customFormat="1" ht="24.95" customHeight="1" x14ac:dyDescent="0.2">
      <c r="A73" s="21"/>
      <c r="B73" s="21"/>
      <c r="C73" s="22"/>
      <c r="D73" s="22"/>
      <c r="E73" s="21"/>
      <c r="F73" s="21"/>
      <c r="G73" s="21"/>
      <c r="H73" s="21"/>
      <c r="I73" s="29"/>
      <c r="J73" s="21"/>
      <c r="K73" s="21"/>
      <c r="L73" s="21"/>
      <c r="M73" s="21"/>
      <c r="N73" s="21"/>
      <c r="O73" s="3"/>
      <c r="P73" s="3"/>
      <c r="Q73" s="3"/>
      <c r="R73" s="3"/>
      <c r="S73" s="3"/>
      <c r="T73" s="3"/>
      <c r="U73" s="3"/>
      <c r="V73" s="3"/>
      <c r="W73" s="4"/>
    </row>
    <row r="74" spans="1:23" s="1" customFormat="1" ht="24.95" customHeight="1" x14ac:dyDescent="0.2">
      <c r="A74" s="21"/>
      <c r="B74" s="21"/>
      <c r="C74" s="22"/>
      <c r="D74" s="22"/>
      <c r="E74" s="21"/>
      <c r="F74" s="21"/>
      <c r="G74" s="21"/>
      <c r="H74" s="21"/>
      <c r="I74" s="29"/>
      <c r="J74" s="21"/>
      <c r="K74" s="21"/>
      <c r="L74" s="21"/>
      <c r="M74" s="21"/>
      <c r="N74" s="21"/>
      <c r="O74" s="3"/>
      <c r="P74" s="3"/>
      <c r="Q74" s="3"/>
      <c r="R74" s="3"/>
      <c r="S74" s="3"/>
      <c r="T74" s="3"/>
      <c r="U74" s="3"/>
      <c r="V74" s="3"/>
      <c r="W74" s="4"/>
    </row>
    <row r="75" spans="1:23" s="1" customFormat="1" ht="24.95" customHeight="1" x14ac:dyDescent="0.2">
      <c r="A75" s="21"/>
      <c r="B75" s="21"/>
      <c r="C75" s="22"/>
      <c r="D75" s="22"/>
      <c r="E75" s="21"/>
      <c r="F75" s="21"/>
      <c r="G75" s="21"/>
      <c r="H75" s="21"/>
      <c r="I75" s="29"/>
      <c r="J75" s="21"/>
      <c r="K75" s="21"/>
      <c r="L75" s="21"/>
      <c r="M75" s="21"/>
      <c r="N75" s="21"/>
      <c r="O75" s="3"/>
      <c r="P75" s="3"/>
      <c r="Q75" s="3"/>
      <c r="R75" s="3"/>
      <c r="S75" s="3"/>
      <c r="T75" s="3"/>
      <c r="U75" s="3"/>
      <c r="V75" s="3"/>
      <c r="W75" s="4"/>
    </row>
    <row r="76" spans="1:23" s="1" customFormat="1" ht="24.95" customHeight="1" x14ac:dyDescent="0.2">
      <c r="A76" s="21"/>
      <c r="B76" s="21"/>
      <c r="C76" s="22"/>
      <c r="D76" s="22"/>
      <c r="E76" s="21"/>
      <c r="F76" s="21"/>
      <c r="G76" s="21"/>
      <c r="H76" s="21"/>
      <c r="I76" s="29"/>
      <c r="J76" s="21"/>
      <c r="K76" s="21"/>
      <c r="L76" s="21"/>
      <c r="M76" s="21"/>
      <c r="N76" s="21"/>
      <c r="O76" s="3"/>
      <c r="P76" s="3"/>
      <c r="Q76" s="3"/>
      <c r="R76" s="3"/>
      <c r="S76" s="3"/>
      <c r="T76" s="3"/>
      <c r="U76" s="3"/>
      <c r="V76" s="3"/>
      <c r="W76" s="4"/>
    </row>
    <row r="77" spans="1:23" s="1" customFormat="1" ht="24.95" customHeight="1" x14ac:dyDescent="0.2">
      <c r="A77" s="21"/>
      <c r="B77" s="21"/>
      <c r="C77" s="22"/>
      <c r="D77" s="22"/>
      <c r="E77" s="21"/>
      <c r="F77" s="21"/>
      <c r="G77" s="21"/>
      <c r="H77" s="21"/>
      <c r="I77" s="29"/>
      <c r="J77" s="21"/>
      <c r="K77" s="21"/>
      <c r="L77" s="21"/>
      <c r="M77" s="21"/>
      <c r="N77" s="21"/>
      <c r="O77" s="3"/>
      <c r="P77" s="3"/>
      <c r="Q77" s="3"/>
      <c r="R77" s="3"/>
      <c r="S77" s="3"/>
      <c r="T77" s="3"/>
      <c r="U77" s="3"/>
      <c r="V77" s="3"/>
      <c r="W77" s="4"/>
    </row>
    <row r="78" spans="1:23" ht="24.95" customHeight="1" x14ac:dyDescent="0.2">
      <c r="A78" s="21"/>
      <c r="B78" s="21"/>
      <c r="C78" s="22"/>
      <c r="D78" s="22"/>
      <c r="E78" s="21"/>
      <c r="F78" s="21"/>
      <c r="G78" s="21"/>
      <c r="H78" s="21"/>
      <c r="I78" s="21"/>
      <c r="J78" s="21"/>
      <c r="K78" s="21"/>
      <c r="L78" s="21"/>
      <c r="M78" s="21"/>
      <c r="N78" s="21"/>
    </row>
    <row r="79" spans="1:23" ht="24.95" customHeight="1" x14ac:dyDescent="0.2">
      <c r="A79" s="21"/>
      <c r="B79" s="21"/>
      <c r="C79" s="22"/>
      <c r="D79" s="22"/>
      <c r="E79" s="21"/>
      <c r="F79" s="21"/>
      <c r="G79" s="21"/>
      <c r="H79" s="21"/>
      <c r="I79" s="21"/>
      <c r="J79" s="21"/>
      <c r="K79" s="21"/>
      <c r="L79" s="21"/>
      <c r="M79" s="21"/>
      <c r="N79" s="21"/>
    </row>
    <row r="80" spans="1:23" ht="24.95" customHeight="1" x14ac:dyDescent="0.2">
      <c r="A80" s="36" t="str">
        <f>"Table. Natural changes of population, " &amp; TABELA1!A1</f>
        <v>Table. Natural changes of population, Gora</v>
      </c>
      <c r="B80" s="21"/>
      <c r="C80" s="22"/>
      <c r="D80" s="22"/>
      <c r="E80" s="21"/>
      <c r="F80" s="21"/>
      <c r="G80" s="21"/>
      <c r="H80" s="21"/>
      <c r="I80" s="21"/>
      <c r="J80" s="21"/>
      <c r="K80" s="21"/>
      <c r="L80" s="21"/>
      <c r="M80" s="21"/>
      <c r="N80" s="21"/>
    </row>
    <row r="81" spans="1:14" ht="26.25" customHeight="1" x14ac:dyDescent="0.2">
      <c r="A81" s="80" t="s">
        <v>651</v>
      </c>
      <c r="B81" s="75" t="s">
        <v>679</v>
      </c>
      <c r="C81" s="75" t="s">
        <v>680</v>
      </c>
      <c r="D81" s="76" t="s">
        <v>681</v>
      </c>
      <c r="E81" s="75" t="s">
        <v>682</v>
      </c>
      <c r="F81" s="75" t="s">
        <v>659</v>
      </c>
      <c r="G81" s="76" t="s">
        <v>683</v>
      </c>
      <c r="H81" s="76"/>
      <c r="I81" s="76"/>
      <c r="J81" s="78" t="s">
        <v>684</v>
      </c>
      <c r="K81" s="21"/>
      <c r="L81" s="21"/>
      <c r="M81" s="21"/>
      <c r="N81" s="21"/>
    </row>
    <row r="82" spans="1:14" ht="39.75" customHeight="1" x14ac:dyDescent="0.2">
      <c r="A82" s="80"/>
      <c r="B82" s="75"/>
      <c r="C82" s="75"/>
      <c r="D82" s="76"/>
      <c r="E82" s="75"/>
      <c r="F82" s="75"/>
      <c r="G82" s="37" t="s">
        <v>680</v>
      </c>
      <c r="H82" s="37" t="s">
        <v>681</v>
      </c>
      <c r="I82" s="38" t="s">
        <v>682</v>
      </c>
      <c r="J82" s="79"/>
      <c r="K82" s="21"/>
      <c r="L82" s="21"/>
      <c r="M82" s="21"/>
      <c r="N82" s="21"/>
    </row>
    <row r="83" spans="1:14" ht="24.95" customHeight="1" x14ac:dyDescent="0.2">
      <c r="A83" s="21"/>
      <c r="B83" s="21"/>
      <c r="C83" s="22"/>
      <c r="D83" s="22"/>
      <c r="E83" s="21"/>
      <c r="F83" s="21"/>
      <c r="G83" s="21"/>
      <c r="H83" s="21"/>
      <c r="I83" s="21"/>
      <c r="J83" s="21"/>
      <c r="K83" s="21"/>
      <c r="L83" s="21"/>
      <c r="M83" s="21"/>
      <c r="N83" s="21"/>
    </row>
    <row r="84" spans="1:14" ht="24.95" customHeight="1" x14ac:dyDescent="0.2">
      <c r="A84" s="39">
        <v>1961</v>
      </c>
      <c r="B84" s="23">
        <f>IF(ISBLANK(TABELA1!B4),"-",TABELA1!B4)</f>
        <v>11477</v>
      </c>
      <c r="C84" s="23">
        <f>IF(ISBLANK(TABELA1!C4),"-",TABELA1!C4)</f>
        <v>642</v>
      </c>
      <c r="D84" s="23">
        <f>IF(ISBLANK(TABELA1!D4),"-",TABELA1!D4)</f>
        <v>215</v>
      </c>
      <c r="E84" s="23">
        <f>IF(ISBLANK(TABELA1!E4),"-",TABELA1!E4)</f>
        <v>427</v>
      </c>
      <c r="F84" s="23">
        <f>IF(ISBLANK(TABELA1!F4),"-",TABELA1!F4)</f>
        <v>120</v>
      </c>
      <c r="G84" s="24">
        <f>IF(ISBLANK(TABELA2!B5),"-",TABELA2!B5)</f>
        <v>55.9</v>
      </c>
      <c r="H84" s="24">
        <f>IF(ISBLANK(TABELA3!B5),"-",TABELA3!B5)</f>
        <v>18.7</v>
      </c>
      <c r="I84" s="24">
        <f>IF(ISBLANK(TABELA4!B5),"-",TABELA4!B5)</f>
        <v>37.200000000000003</v>
      </c>
      <c r="J84" s="24">
        <f>IF(ISBLANK(TABELA5!B5),"-",TABELA5!B5)</f>
        <v>186.9</v>
      </c>
      <c r="K84" s="21"/>
      <c r="L84" s="21"/>
      <c r="M84" s="21"/>
      <c r="N84" s="21"/>
    </row>
    <row r="85" spans="1:14" ht="24.95" customHeight="1" x14ac:dyDescent="0.2">
      <c r="A85" s="39">
        <v>1962</v>
      </c>
      <c r="B85" s="23">
        <f>IF(ISBLANK(TABELA1!B5),"-",TABELA1!B5)</f>
        <v>11679</v>
      </c>
      <c r="C85" s="23">
        <f>IF(ISBLANK(TABELA1!C5),"-",TABELA1!C5)</f>
        <v>640</v>
      </c>
      <c r="D85" s="23">
        <f>IF(ISBLANK(TABELA1!D5),"-",TABELA1!D5)</f>
        <v>220</v>
      </c>
      <c r="E85" s="23">
        <f>IF(ISBLANK(TABELA1!E5),"-",TABELA1!E5)</f>
        <v>420</v>
      </c>
      <c r="F85" s="23">
        <f>IF(ISBLANK(TABELA1!F5),"-",TABELA1!F5)</f>
        <v>122</v>
      </c>
      <c r="G85" s="24">
        <f>IF(ISBLANK(TABELA2!B6),"-",TABELA2!B6)</f>
        <v>54.8</v>
      </c>
      <c r="H85" s="24">
        <f>IF(ISBLANK(TABELA3!B6),"-",TABELA3!B6)</f>
        <v>18.8</v>
      </c>
      <c r="I85" s="24">
        <f>IF(ISBLANK(TABELA4!B6),"-",TABELA4!B6)</f>
        <v>36</v>
      </c>
      <c r="J85" s="24">
        <f>IF(ISBLANK(TABELA5!B6),"-",TABELA5!B6)</f>
        <v>190.6</v>
      </c>
      <c r="K85" s="21"/>
      <c r="L85" s="21"/>
      <c r="M85" s="21"/>
      <c r="N85" s="21"/>
    </row>
    <row r="86" spans="1:14" ht="24.95" customHeight="1" x14ac:dyDescent="0.2">
      <c r="A86" s="39">
        <v>1963</v>
      </c>
      <c r="B86" s="23">
        <f>IF(ISBLANK(TABELA1!B6),"-",TABELA1!B6)</f>
        <v>11881</v>
      </c>
      <c r="C86" s="23">
        <f>IF(ISBLANK(TABELA1!C6),"-",TABELA1!C6)</f>
        <v>638</v>
      </c>
      <c r="D86" s="23">
        <f>IF(ISBLANK(TABELA1!D6),"-",TABELA1!D6)</f>
        <v>213</v>
      </c>
      <c r="E86" s="23">
        <f>IF(ISBLANK(TABELA1!E6),"-",TABELA1!E6)</f>
        <v>425</v>
      </c>
      <c r="F86" s="23">
        <f>IF(ISBLANK(TABELA1!F6),"-",TABELA1!F6)</f>
        <v>118</v>
      </c>
      <c r="G86" s="24">
        <f>IF(ISBLANK(TABELA2!B7),"-",TABELA2!B7)</f>
        <v>53.7</v>
      </c>
      <c r="H86" s="24">
        <f>IF(ISBLANK(TABELA3!B7),"-",TABELA3!B7)</f>
        <v>17.899999999999999</v>
      </c>
      <c r="I86" s="24">
        <f>IF(ISBLANK(TABELA4!B7),"-",TABELA4!B7)</f>
        <v>35.799999999999997</v>
      </c>
      <c r="J86" s="24">
        <f>IF(ISBLANK(TABELA5!B7),"-",TABELA5!B7)</f>
        <v>185</v>
      </c>
      <c r="K86" s="21"/>
      <c r="L86" s="21"/>
      <c r="M86" s="21"/>
      <c r="N86" s="21"/>
    </row>
    <row r="87" spans="1:14" ht="24.95" customHeight="1" x14ac:dyDescent="0.2">
      <c r="A87" s="39">
        <v>1964</v>
      </c>
      <c r="B87" s="23">
        <f>IF(ISBLANK(TABELA1!B7),"-",TABELA1!B7)</f>
        <v>12083</v>
      </c>
      <c r="C87" s="23">
        <f>IF(ISBLANK(TABELA1!C7),"-",TABELA1!C7)</f>
        <v>612</v>
      </c>
      <c r="D87" s="23">
        <f>IF(ISBLANK(TABELA1!D7),"-",TABELA1!D7)</f>
        <v>174</v>
      </c>
      <c r="E87" s="23">
        <f>IF(ISBLANK(TABELA1!E7),"-",TABELA1!E7)</f>
        <v>438</v>
      </c>
      <c r="F87" s="23">
        <f>IF(ISBLANK(TABELA1!F7),"-",TABELA1!F7)</f>
        <v>94</v>
      </c>
      <c r="G87" s="24">
        <f>IF(ISBLANK(TABELA2!B8),"-",TABELA2!B8)</f>
        <v>50.6</v>
      </c>
      <c r="H87" s="24">
        <f>IF(ISBLANK(TABELA3!B8),"-",TABELA3!B8)</f>
        <v>14.4</v>
      </c>
      <c r="I87" s="24">
        <f>IF(ISBLANK(TABELA4!B8),"-",TABELA4!B8)</f>
        <v>36.200000000000003</v>
      </c>
      <c r="J87" s="24">
        <f>IF(ISBLANK(TABELA5!B8),"-",TABELA5!B8)</f>
        <v>153.6</v>
      </c>
      <c r="K87" s="21"/>
      <c r="L87" s="21"/>
      <c r="M87" s="21"/>
      <c r="N87" s="21"/>
    </row>
    <row r="88" spans="1:14" ht="24.95" customHeight="1" x14ac:dyDescent="0.2">
      <c r="A88" s="39">
        <v>1965</v>
      </c>
      <c r="B88" s="23">
        <f>IF(ISBLANK(TABELA1!B8),"-",TABELA1!B8)</f>
        <v>12285</v>
      </c>
      <c r="C88" s="23">
        <f>IF(ISBLANK(TABELA1!C8),"-",TABELA1!C8)</f>
        <v>599</v>
      </c>
      <c r="D88" s="23">
        <f>IF(ISBLANK(TABELA1!D8),"-",TABELA1!D8)</f>
        <v>195</v>
      </c>
      <c r="E88" s="23">
        <f>IF(ISBLANK(TABELA1!E8),"-",TABELA1!E8)</f>
        <v>404</v>
      </c>
      <c r="F88" s="23">
        <f>IF(ISBLANK(TABELA1!F8),"-",TABELA1!F8)</f>
        <v>112</v>
      </c>
      <c r="G88" s="24">
        <f>IF(ISBLANK(TABELA2!B9),"-",TABELA2!B9)</f>
        <v>48.8</v>
      </c>
      <c r="H88" s="24">
        <f>IF(ISBLANK(TABELA3!B9),"-",TABELA3!B9)</f>
        <v>15.9</v>
      </c>
      <c r="I88" s="24">
        <f>IF(ISBLANK(TABELA4!B9),"-",TABELA4!B9)</f>
        <v>32.9</v>
      </c>
      <c r="J88" s="24">
        <f>IF(ISBLANK(TABELA5!B9),"-",TABELA5!B9)</f>
        <v>187</v>
      </c>
      <c r="K88" s="21"/>
      <c r="L88" s="21"/>
      <c r="M88" s="21"/>
      <c r="N88" s="21"/>
    </row>
    <row r="89" spans="1:14" ht="24.95" customHeight="1" x14ac:dyDescent="0.2">
      <c r="A89" s="21"/>
      <c r="B89" s="21"/>
      <c r="C89" s="21"/>
      <c r="D89" s="21"/>
      <c r="E89" s="21"/>
      <c r="F89" s="21"/>
      <c r="G89" s="21"/>
      <c r="H89" s="21"/>
      <c r="I89" s="21"/>
      <c r="J89" s="21"/>
      <c r="K89" s="21"/>
      <c r="L89" s="21"/>
      <c r="M89" s="21"/>
      <c r="N89" s="21"/>
    </row>
    <row r="90" spans="1:14" ht="24.95" customHeight="1" x14ac:dyDescent="0.2">
      <c r="A90" s="39">
        <v>1966</v>
      </c>
      <c r="B90" s="23">
        <f>IF(ISBLANK(TABELA1!B9),"-",TABELA1!B9)</f>
        <v>12487</v>
      </c>
      <c r="C90" s="23">
        <f>IF(ISBLANK(TABELA1!C9),"-",TABELA1!C9)</f>
        <v>601</v>
      </c>
      <c r="D90" s="23">
        <f>IF(ISBLANK(TABELA1!D9),"-",TABELA1!D9)</f>
        <v>213</v>
      </c>
      <c r="E90" s="23">
        <f>IF(ISBLANK(TABELA1!E9),"-",TABELA1!E9)</f>
        <v>388</v>
      </c>
      <c r="F90" s="23">
        <f>IF(ISBLANK(TABELA1!F9),"-",TABELA1!F9)</f>
        <v>105</v>
      </c>
      <c r="G90" s="24">
        <f>IF(ISBLANK(TABELA2!B10),"-",TABELA2!B10)</f>
        <v>48.1</v>
      </c>
      <c r="H90" s="24">
        <f>IF(ISBLANK(TABELA3!B10),"-",TABELA3!B10)</f>
        <v>17.100000000000001</v>
      </c>
      <c r="I90" s="24">
        <f>IF(ISBLANK(TABELA4!B10),"-",TABELA4!B10)</f>
        <v>31</v>
      </c>
      <c r="J90" s="24">
        <f>IF(ISBLANK(TABELA5!B10),"-",TABELA5!B10)</f>
        <v>174.7</v>
      </c>
      <c r="K90" s="21"/>
      <c r="L90" s="21"/>
      <c r="M90" s="21"/>
      <c r="N90" s="21"/>
    </row>
    <row r="91" spans="1:14" ht="24.95" customHeight="1" x14ac:dyDescent="0.2">
      <c r="A91" s="39">
        <v>1967</v>
      </c>
      <c r="B91" s="23">
        <f>IF(ISBLANK(TABELA1!B10),"-",TABELA1!B10)</f>
        <v>12689</v>
      </c>
      <c r="C91" s="23">
        <f>IF(ISBLANK(TABELA1!C10),"-",TABELA1!C10)</f>
        <v>564</v>
      </c>
      <c r="D91" s="23">
        <f>IF(ISBLANK(TABELA1!D10),"-",TABELA1!D10)</f>
        <v>171</v>
      </c>
      <c r="E91" s="23">
        <f>IF(ISBLANK(TABELA1!E10),"-",TABELA1!E10)</f>
        <v>393</v>
      </c>
      <c r="F91" s="23">
        <f>IF(ISBLANK(TABELA1!F10),"-",TABELA1!F10)</f>
        <v>92</v>
      </c>
      <c r="G91" s="24">
        <f>IF(ISBLANK(TABELA2!B11),"-",TABELA2!B11)</f>
        <v>44.4</v>
      </c>
      <c r="H91" s="24">
        <f>IF(ISBLANK(TABELA3!B11),"-",TABELA3!B11)</f>
        <v>13.5</v>
      </c>
      <c r="I91" s="24">
        <f>IF(ISBLANK(TABELA4!B11),"-",TABELA4!B11)</f>
        <v>30.9</v>
      </c>
      <c r="J91" s="24">
        <f>IF(ISBLANK(TABELA5!B11),"-",TABELA5!B11)</f>
        <v>163.1</v>
      </c>
      <c r="K91" s="21"/>
      <c r="L91" s="21"/>
      <c r="M91" s="21"/>
      <c r="N91" s="21"/>
    </row>
    <row r="92" spans="1:14" ht="24.95" customHeight="1" x14ac:dyDescent="0.2">
      <c r="A92" s="39">
        <v>1968</v>
      </c>
      <c r="B92" s="23">
        <f>IF(ISBLANK(TABELA1!B11),"-",TABELA1!B11)</f>
        <v>12891</v>
      </c>
      <c r="C92" s="23">
        <f>IF(ISBLANK(TABELA1!C11),"-",TABELA1!C11)</f>
        <v>556</v>
      </c>
      <c r="D92" s="23">
        <f>IF(ISBLANK(TABELA1!D11),"-",TABELA1!D11)</f>
        <v>157</v>
      </c>
      <c r="E92" s="23">
        <f>IF(ISBLANK(TABELA1!E11),"-",TABELA1!E11)</f>
        <v>399</v>
      </c>
      <c r="F92" s="23">
        <f>IF(ISBLANK(TABELA1!F11),"-",TABELA1!F11)</f>
        <v>85</v>
      </c>
      <c r="G92" s="24">
        <f>IF(ISBLANK(TABELA2!B12),"-",TABELA2!B12)</f>
        <v>43.1</v>
      </c>
      <c r="H92" s="24">
        <f>IF(ISBLANK(TABELA3!B12),"-",TABELA3!B12)</f>
        <v>12.2</v>
      </c>
      <c r="I92" s="24">
        <f>IF(ISBLANK(TABELA4!B12),"-",TABELA4!B12)</f>
        <v>30.9</v>
      </c>
      <c r="J92" s="24">
        <f>IF(ISBLANK(TABELA5!B12),"-",TABELA5!B12)</f>
        <v>152.9</v>
      </c>
      <c r="K92" s="21"/>
      <c r="L92" s="21"/>
      <c r="M92" s="21"/>
      <c r="N92" s="21"/>
    </row>
    <row r="93" spans="1:14" ht="24.95" customHeight="1" x14ac:dyDescent="0.2">
      <c r="A93" s="39">
        <v>1969</v>
      </c>
      <c r="B93" s="23">
        <f>IF(ISBLANK(TABELA1!B12),"-",TABELA1!B12)</f>
        <v>13093</v>
      </c>
      <c r="C93" s="23">
        <f>IF(ISBLANK(TABELA1!C12),"-",TABELA1!C12)</f>
        <v>585</v>
      </c>
      <c r="D93" s="23">
        <f>IF(ISBLANK(TABELA1!D12),"-",TABELA1!D12)</f>
        <v>209</v>
      </c>
      <c r="E93" s="23">
        <f>IF(ISBLANK(TABELA1!E12),"-",TABELA1!E12)</f>
        <v>376</v>
      </c>
      <c r="F93" s="23">
        <f>IF(ISBLANK(TABELA1!F12),"-",TABELA1!F12)</f>
        <v>116</v>
      </c>
      <c r="G93" s="24">
        <f>IF(ISBLANK(TABELA2!B13),"-",TABELA2!B13)</f>
        <v>44.7</v>
      </c>
      <c r="H93" s="24">
        <f>IF(ISBLANK(TABELA3!B13),"-",TABELA3!B13)</f>
        <v>16</v>
      </c>
      <c r="I93" s="24">
        <f>IF(ISBLANK(TABELA4!B13),"-",TABELA4!B13)</f>
        <v>28.7</v>
      </c>
      <c r="J93" s="24">
        <f>IF(ISBLANK(TABELA5!B13),"-",TABELA5!B13)</f>
        <v>198.3</v>
      </c>
      <c r="K93" s="21"/>
      <c r="L93" s="21"/>
      <c r="M93" s="21"/>
      <c r="N93" s="21"/>
    </row>
    <row r="94" spans="1:14" ht="24.95" customHeight="1" x14ac:dyDescent="0.2">
      <c r="A94" s="39">
        <v>1970</v>
      </c>
      <c r="B94" s="23">
        <f>IF(ISBLANK(TABELA1!B13),"-",TABELA1!B13)</f>
        <v>13295</v>
      </c>
      <c r="C94" s="23">
        <f>IF(ISBLANK(TABELA1!C13),"-",TABELA1!C13)</f>
        <v>559</v>
      </c>
      <c r="D94" s="23">
        <f>IF(ISBLANK(TABELA1!D13),"-",TABELA1!D13)</f>
        <v>156</v>
      </c>
      <c r="E94" s="23">
        <f>IF(ISBLANK(TABELA1!E13),"-",TABELA1!E13)</f>
        <v>403</v>
      </c>
      <c r="F94" s="23">
        <f>IF(ISBLANK(TABELA1!F13),"-",TABELA1!F13)</f>
        <v>73</v>
      </c>
      <c r="G94" s="24">
        <f>IF(ISBLANK(TABELA2!B14),"-",TABELA2!B14)</f>
        <v>42</v>
      </c>
      <c r="H94" s="24">
        <f>IF(ISBLANK(TABELA3!B14),"-",TABELA3!B14)</f>
        <v>11.7</v>
      </c>
      <c r="I94" s="24">
        <f>IF(ISBLANK(TABELA4!B14),"-",TABELA4!B14)</f>
        <v>30.3</v>
      </c>
      <c r="J94" s="24">
        <f>IF(ISBLANK(TABELA5!B14),"-",TABELA5!B14)</f>
        <v>130.6</v>
      </c>
      <c r="K94" s="21"/>
      <c r="L94" s="21"/>
      <c r="M94" s="21"/>
      <c r="N94" s="21"/>
    </row>
    <row r="95" spans="1:14" ht="24.95" customHeight="1" x14ac:dyDescent="0.2">
      <c r="A95" s="21"/>
      <c r="B95" s="21"/>
      <c r="C95" s="21"/>
      <c r="D95" s="21"/>
      <c r="E95" s="21"/>
      <c r="F95" s="21"/>
      <c r="G95" s="21"/>
      <c r="H95" s="21"/>
      <c r="I95" s="21"/>
      <c r="J95" s="21"/>
      <c r="K95" s="21"/>
      <c r="L95" s="21"/>
      <c r="M95" s="21"/>
      <c r="N95" s="21"/>
    </row>
    <row r="96" spans="1:14" ht="24.95" customHeight="1" x14ac:dyDescent="0.2">
      <c r="A96" s="39">
        <v>1971</v>
      </c>
      <c r="B96" s="23">
        <f>IF(ISBLANK(TABELA1!B14),"-",TABELA1!B14)</f>
        <v>13497</v>
      </c>
      <c r="C96" s="23">
        <f>IF(ISBLANK(TABELA1!C14),"-",TABELA1!C14)</f>
        <v>587</v>
      </c>
      <c r="D96" s="23">
        <f>IF(ISBLANK(TABELA1!D14),"-",TABELA1!D14)</f>
        <v>143</v>
      </c>
      <c r="E96" s="23">
        <f>IF(ISBLANK(TABELA1!E14),"-",TABELA1!E14)</f>
        <v>444</v>
      </c>
      <c r="F96" s="23">
        <f>IF(ISBLANK(TABELA1!F14),"-",TABELA1!F14)</f>
        <v>70</v>
      </c>
      <c r="G96" s="24">
        <f>IF(ISBLANK(TABELA2!B15),"-",TABELA2!B15)</f>
        <v>43.5</v>
      </c>
      <c r="H96" s="24">
        <f>IF(ISBLANK(TABELA3!B15),"-",TABELA3!B15)</f>
        <v>10.6</v>
      </c>
      <c r="I96" s="24">
        <f>IF(ISBLANK(TABELA4!B15),"-",TABELA4!B15)</f>
        <v>32.9</v>
      </c>
      <c r="J96" s="24">
        <f>IF(ISBLANK(TABELA5!B15),"-",TABELA5!B15)</f>
        <v>119.3</v>
      </c>
      <c r="K96" s="21"/>
      <c r="L96" s="21"/>
      <c r="M96" s="21"/>
      <c r="N96" s="21"/>
    </row>
    <row r="97" spans="1:14" ht="24.95" customHeight="1" x14ac:dyDescent="0.2">
      <c r="A97" s="39">
        <v>1972</v>
      </c>
      <c r="B97" s="23">
        <f>IF(ISBLANK(TABELA1!B15),"-",TABELA1!B15)</f>
        <v>13849</v>
      </c>
      <c r="C97" s="23">
        <f>IF(ISBLANK(TABELA1!C15),"-",TABELA1!C15)</f>
        <v>543</v>
      </c>
      <c r="D97" s="23">
        <f>IF(ISBLANK(TABELA1!D15),"-",TABELA1!D15)</f>
        <v>162</v>
      </c>
      <c r="E97" s="23">
        <f>IF(ISBLANK(TABELA1!E15),"-",TABELA1!E15)</f>
        <v>381</v>
      </c>
      <c r="F97" s="23">
        <f>IF(ISBLANK(TABELA1!F15),"-",TABELA1!F15)</f>
        <v>59</v>
      </c>
      <c r="G97" s="24">
        <f>IF(ISBLANK(TABELA2!B16),"-",TABELA2!B16)</f>
        <v>39.200000000000003</v>
      </c>
      <c r="H97" s="24">
        <f>IF(ISBLANK(TABELA3!B16),"-",TABELA3!B16)</f>
        <v>11.7</v>
      </c>
      <c r="I97" s="24">
        <f>IF(ISBLANK(TABELA4!B16),"-",TABELA4!B16)</f>
        <v>27.5</v>
      </c>
      <c r="J97" s="24">
        <f>IF(ISBLANK(TABELA5!B16),"-",TABELA5!B16)</f>
        <v>108.7</v>
      </c>
      <c r="K97" s="21"/>
      <c r="L97" s="21"/>
      <c r="M97" s="21"/>
      <c r="N97" s="21"/>
    </row>
    <row r="98" spans="1:14" ht="24.95" customHeight="1" x14ac:dyDescent="0.2">
      <c r="A98" s="39">
        <v>1973</v>
      </c>
      <c r="B98" s="23">
        <f>IF(ISBLANK(TABELA1!B16),"-",TABELA1!B16)</f>
        <v>14201</v>
      </c>
      <c r="C98" s="23">
        <f>IF(ISBLANK(TABELA1!C16),"-",TABELA1!C16)</f>
        <v>521</v>
      </c>
      <c r="D98" s="23">
        <f>IF(ISBLANK(TABELA1!D16),"-",TABELA1!D16)</f>
        <v>140</v>
      </c>
      <c r="E98" s="23">
        <f>IF(ISBLANK(TABELA1!E16),"-",TABELA1!E16)</f>
        <v>381</v>
      </c>
      <c r="F98" s="23">
        <f>IF(ISBLANK(TABELA1!F16),"-",TABELA1!F16)</f>
        <v>55</v>
      </c>
      <c r="G98" s="24">
        <f>IF(ISBLANK(TABELA2!B17),"-",TABELA2!B17)</f>
        <v>36.700000000000003</v>
      </c>
      <c r="H98" s="24">
        <f>IF(ISBLANK(TABELA3!B17),"-",TABELA3!B17)</f>
        <v>9.9</v>
      </c>
      <c r="I98" s="24">
        <f>IF(ISBLANK(TABELA4!B17),"-",TABELA4!B17)</f>
        <v>26.8</v>
      </c>
      <c r="J98" s="24">
        <f>IF(ISBLANK(TABELA5!B17),"-",TABELA5!B17)</f>
        <v>105.6</v>
      </c>
      <c r="K98" s="21"/>
      <c r="L98" s="21"/>
      <c r="M98" s="21"/>
      <c r="N98" s="21"/>
    </row>
    <row r="99" spans="1:14" ht="24.95" customHeight="1" x14ac:dyDescent="0.2">
      <c r="A99" s="39">
        <v>1974</v>
      </c>
      <c r="B99" s="23">
        <f>IF(ISBLANK(TABELA1!B17),"-",TABELA1!B17)</f>
        <v>14553</v>
      </c>
      <c r="C99" s="23">
        <f>IF(ISBLANK(TABELA1!C17),"-",TABELA1!C17)</f>
        <v>534</v>
      </c>
      <c r="D99" s="23">
        <f>IF(ISBLANK(TABELA1!D17),"-",TABELA1!D17)</f>
        <v>152</v>
      </c>
      <c r="E99" s="23">
        <f>IF(ISBLANK(TABELA1!E17),"-",TABELA1!E17)</f>
        <v>382</v>
      </c>
      <c r="F99" s="23">
        <f>IF(ISBLANK(TABELA1!F17),"-",TABELA1!F17)</f>
        <v>77</v>
      </c>
      <c r="G99" s="24">
        <f>IF(ISBLANK(TABELA2!B18),"-",TABELA2!B18)</f>
        <v>36.700000000000003</v>
      </c>
      <c r="H99" s="24">
        <f>IF(ISBLANK(TABELA3!B18),"-",TABELA3!B18)</f>
        <v>10.4</v>
      </c>
      <c r="I99" s="24">
        <f>IF(ISBLANK(TABELA4!B18),"-",TABELA4!B18)</f>
        <v>26.3</v>
      </c>
      <c r="J99" s="24">
        <f>IF(ISBLANK(TABELA5!B18),"-",TABELA5!B18)</f>
        <v>144.19999999999999</v>
      </c>
      <c r="K99" s="21"/>
      <c r="L99" s="21"/>
      <c r="M99" s="21"/>
      <c r="N99" s="21"/>
    </row>
    <row r="100" spans="1:14" ht="24.95" customHeight="1" x14ac:dyDescent="0.2">
      <c r="A100" s="39">
        <v>1975</v>
      </c>
      <c r="B100" s="23">
        <f>IF(ISBLANK(TABELA1!B18),"-",TABELA1!B18)</f>
        <v>14905</v>
      </c>
      <c r="C100" s="23">
        <f>IF(ISBLANK(TABELA1!C18),"-",TABELA1!C18)</f>
        <v>522</v>
      </c>
      <c r="D100" s="23">
        <f>IF(ISBLANK(TABELA1!D18),"-",TABELA1!D18)</f>
        <v>152</v>
      </c>
      <c r="E100" s="23">
        <f>IF(ISBLANK(TABELA1!E18),"-",TABELA1!E18)</f>
        <v>370</v>
      </c>
      <c r="F100" s="23">
        <f>IF(ISBLANK(TABELA1!F18),"-",TABELA1!F18)</f>
        <v>56</v>
      </c>
      <c r="G100" s="24">
        <f>IF(ISBLANK(TABELA2!B19),"-",TABELA2!B19)</f>
        <v>35</v>
      </c>
      <c r="H100" s="24">
        <f>IF(ISBLANK(TABELA3!B19),"-",TABELA3!B19)</f>
        <v>10.199999999999999</v>
      </c>
      <c r="I100" s="24">
        <f>IF(ISBLANK(TABELA4!B19),"-",TABELA4!B19)</f>
        <v>24.8</v>
      </c>
      <c r="J100" s="24">
        <f>IF(ISBLANK(TABELA5!B19),"-",TABELA5!B19)</f>
        <v>107.3</v>
      </c>
      <c r="K100" s="21"/>
      <c r="L100" s="21"/>
      <c r="M100" s="21"/>
      <c r="N100" s="21"/>
    </row>
    <row r="101" spans="1:14" ht="24.95" customHeight="1" x14ac:dyDescent="0.2">
      <c r="A101" s="21"/>
      <c r="B101" s="21"/>
      <c r="C101" s="21"/>
      <c r="D101" s="21"/>
      <c r="E101" s="21"/>
      <c r="F101" s="21"/>
      <c r="G101" s="21"/>
      <c r="H101" s="21"/>
      <c r="I101" s="21"/>
      <c r="J101" s="21"/>
      <c r="K101" s="21"/>
      <c r="L101" s="21"/>
      <c r="M101" s="21"/>
      <c r="N101" s="21"/>
    </row>
    <row r="102" spans="1:14" ht="24.95" customHeight="1" x14ac:dyDescent="0.2">
      <c r="A102" s="39">
        <v>1976</v>
      </c>
      <c r="B102" s="23">
        <f>IF(ISBLANK(TABELA1!B19),"-",TABELA1!B19)</f>
        <v>15257</v>
      </c>
      <c r="C102" s="23">
        <f>IF(ISBLANK(TABELA1!C19),"-",TABELA1!C19)</f>
        <v>470</v>
      </c>
      <c r="D102" s="23">
        <f>IF(ISBLANK(TABELA1!D19),"-",TABELA1!D19)</f>
        <v>120</v>
      </c>
      <c r="E102" s="23">
        <f>IF(ISBLANK(TABELA1!E19),"-",TABELA1!E19)</f>
        <v>350</v>
      </c>
      <c r="F102" s="23">
        <f>IF(ISBLANK(TABELA1!F19),"-",TABELA1!F19)</f>
        <v>35</v>
      </c>
      <c r="G102" s="24">
        <f>IF(ISBLANK(TABELA2!B20),"-",TABELA2!B20)</f>
        <v>30.8</v>
      </c>
      <c r="H102" s="24">
        <f>IF(ISBLANK(TABELA3!B20),"-",TABELA3!B20)</f>
        <v>7.9</v>
      </c>
      <c r="I102" s="24">
        <f>IF(ISBLANK(TABELA4!B20),"-",TABELA4!B20)</f>
        <v>22.9</v>
      </c>
      <c r="J102" s="24">
        <f>IF(ISBLANK(TABELA5!B20),"-",TABELA5!B20)</f>
        <v>74.5</v>
      </c>
      <c r="K102" s="21"/>
      <c r="L102" s="21"/>
      <c r="M102" s="21"/>
      <c r="N102" s="21"/>
    </row>
    <row r="103" spans="1:14" ht="24.95" customHeight="1" x14ac:dyDescent="0.2">
      <c r="A103" s="39">
        <v>1977</v>
      </c>
      <c r="B103" s="23">
        <f>IF(ISBLANK(TABELA1!B20),"-",TABELA1!B20)</f>
        <v>15609</v>
      </c>
      <c r="C103" s="23">
        <f>IF(ISBLANK(TABELA1!C20),"-",TABELA1!C20)</f>
        <v>471</v>
      </c>
      <c r="D103" s="23">
        <f>IF(ISBLANK(TABELA1!D20),"-",TABELA1!D20)</f>
        <v>100</v>
      </c>
      <c r="E103" s="23">
        <f>IF(ISBLANK(TABELA1!E20),"-",TABELA1!E20)</f>
        <v>371</v>
      </c>
      <c r="F103" s="23">
        <f>IF(ISBLANK(TABELA1!F20),"-",TABELA1!F20)</f>
        <v>24</v>
      </c>
      <c r="G103" s="24">
        <f>IF(ISBLANK(TABELA2!B21),"-",TABELA2!B21)</f>
        <v>30.2</v>
      </c>
      <c r="H103" s="24">
        <f>IF(ISBLANK(TABELA3!B21),"-",TABELA3!B21)</f>
        <v>6.4</v>
      </c>
      <c r="I103" s="24">
        <f>IF(ISBLANK(TABELA4!B21),"-",TABELA4!B21)</f>
        <v>23.8</v>
      </c>
      <c r="J103" s="24">
        <f>IF(ISBLANK(TABELA5!B21),"-",TABELA5!B21)</f>
        <v>51</v>
      </c>
      <c r="K103" s="21"/>
      <c r="L103" s="21"/>
      <c r="M103" s="21"/>
      <c r="N103" s="21"/>
    </row>
    <row r="104" spans="1:14" ht="24.95" customHeight="1" x14ac:dyDescent="0.2">
      <c r="A104" s="39">
        <v>1978</v>
      </c>
      <c r="B104" s="23">
        <f>IF(ISBLANK(TABELA1!B21),"-",TABELA1!B21)</f>
        <v>15961</v>
      </c>
      <c r="C104" s="23">
        <f>IF(ISBLANK(TABELA1!C21),"-",TABELA1!C21)</f>
        <v>410</v>
      </c>
      <c r="D104" s="23">
        <f>IF(ISBLANK(TABELA1!D21),"-",TABELA1!D21)</f>
        <v>117</v>
      </c>
      <c r="E104" s="23">
        <f>IF(ISBLANK(TABELA1!E21),"-",TABELA1!E21)</f>
        <v>293</v>
      </c>
      <c r="F104" s="23">
        <f>IF(ISBLANK(TABELA1!F21),"-",TABELA1!F21)</f>
        <v>24</v>
      </c>
      <c r="G104" s="24">
        <f>IF(ISBLANK(TABELA2!B22),"-",TABELA2!B22)</f>
        <v>25.7</v>
      </c>
      <c r="H104" s="24">
        <f>IF(ISBLANK(TABELA3!B22),"-",TABELA3!B22)</f>
        <v>7.3</v>
      </c>
      <c r="I104" s="24">
        <f>IF(ISBLANK(TABELA4!B22),"-",TABELA4!B22)</f>
        <v>18.399999999999999</v>
      </c>
      <c r="J104" s="24">
        <f>IF(ISBLANK(TABELA5!B22),"-",TABELA5!B22)</f>
        <v>58.5</v>
      </c>
      <c r="K104" s="21"/>
      <c r="L104" s="21"/>
      <c r="M104" s="21"/>
      <c r="N104" s="21"/>
    </row>
    <row r="105" spans="1:14" ht="24.95" customHeight="1" x14ac:dyDescent="0.2">
      <c r="A105" s="39">
        <v>1979</v>
      </c>
      <c r="B105" s="23">
        <f>IF(ISBLANK(TABELA1!B22),"-",TABELA1!B22)</f>
        <v>16313</v>
      </c>
      <c r="C105" s="23">
        <f>IF(ISBLANK(TABELA1!C22),"-",TABELA1!C22)</f>
        <v>457</v>
      </c>
      <c r="D105" s="23">
        <f>IF(ISBLANK(TABELA1!D22),"-",TABELA1!D22)</f>
        <v>137</v>
      </c>
      <c r="E105" s="23">
        <f>IF(ISBLANK(TABELA1!E22),"-",TABELA1!E22)</f>
        <v>320</v>
      </c>
      <c r="F105" s="23">
        <f>IF(ISBLANK(TABELA1!F22),"-",TABELA1!F22)</f>
        <v>46</v>
      </c>
      <c r="G105" s="24">
        <f>IF(ISBLANK(TABELA2!B23),"-",TABELA2!B23)</f>
        <v>28</v>
      </c>
      <c r="H105" s="24">
        <f>IF(ISBLANK(TABELA3!B23),"-",TABELA3!B23)</f>
        <v>8.4</v>
      </c>
      <c r="I105" s="24">
        <f>IF(ISBLANK(TABELA4!B23),"-",TABELA4!B23)</f>
        <v>19.600000000000001</v>
      </c>
      <c r="J105" s="24">
        <f>IF(ISBLANK(TABELA5!B23),"-",TABELA5!B23)</f>
        <v>100.7</v>
      </c>
      <c r="K105" s="21"/>
      <c r="L105" s="21"/>
      <c r="M105" s="21"/>
      <c r="N105" s="21"/>
    </row>
    <row r="106" spans="1:14" ht="24.95" customHeight="1" x14ac:dyDescent="0.2">
      <c r="A106" s="39">
        <v>1980</v>
      </c>
      <c r="B106" s="23">
        <f>IF(ISBLANK(TABELA1!B23),"-",TABELA1!B23)</f>
        <v>16665</v>
      </c>
      <c r="C106" s="23">
        <f>IF(ISBLANK(TABELA1!C23),"-",TABELA1!C23)</f>
        <v>497</v>
      </c>
      <c r="D106" s="23">
        <f>IF(ISBLANK(TABELA1!D23),"-",TABELA1!D23)</f>
        <v>118</v>
      </c>
      <c r="E106" s="23">
        <f>IF(ISBLANK(TABELA1!E23),"-",TABELA1!E23)</f>
        <v>379</v>
      </c>
      <c r="F106" s="23">
        <f>IF(ISBLANK(TABELA1!F23),"-",TABELA1!F23)</f>
        <v>35</v>
      </c>
      <c r="G106" s="24">
        <f>IF(ISBLANK(TABELA2!B24),"-",TABELA2!B24)</f>
        <v>29.8</v>
      </c>
      <c r="H106" s="24">
        <f>IF(ISBLANK(TABELA3!B24),"-",TABELA3!B24)</f>
        <v>7.1</v>
      </c>
      <c r="I106" s="24">
        <f>IF(ISBLANK(TABELA4!B24),"-",TABELA4!B24)</f>
        <v>22.7</v>
      </c>
      <c r="J106" s="24">
        <f>IF(ISBLANK(TABELA5!B24),"-",TABELA5!B24)</f>
        <v>70.400000000000006</v>
      </c>
      <c r="K106" s="21"/>
      <c r="L106" s="21"/>
      <c r="M106" s="21"/>
      <c r="N106" s="21"/>
    </row>
    <row r="107" spans="1:14" ht="24.95" customHeight="1" x14ac:dyDescent="0.2">
      <c r="A107" s="21"/>
      <c r="B107" s="21"/>
      <c r="C107" s="21"/>
      <c r="D107" s="21"/>
      <c r="E107" s="21"/>
      <c r="F107" s="21"/>
      <c r="G107" s="21"/>
      <c r="H107" s="21"/>
      <c r="I107" s="21"/>
      <c r="J107" s="21"/>
      <c r="K107" s="21"/>
      <c r="L107" s="21"/>
      <c r="M107" s="21"/>
      <c r="N107" s="21"/>
    </row>
    <row r="108" spans="1:14" ht="24.95" customHeight="1" x14ac:dyDescent="0.2">
      <c r="A108" s="39">
        <v>1981</v>
      </c>
      <c r="B108" s="23">
        <f>IF(ISBLANK(TABELA1!B24),"-",TABELA1!B24)</f>
        <v>17018</v>
      </c>
      <c r="C108" s="23">
        <f>IF(ISBLANK(TABELA1!C24),"-",TABELA1!C24)</f>
        <v>447</v>
      </c>
      <c r="D108" s="23">
        <f>IF(ISBLANK(TABELA1!D24),"-",TABELA1!D24)</f>
        <v>130</v>
      </c>
      <c r="E108" s="23">
        <f>IF(ISBLANK(TABELA1!E24),"-",TABELA1!E24)</f>
        <v>317</v>
      </c>
      <c r="F108" s="23">
        <f>IF(ISBLANK(TABELA1!F24),"-",TABELA1!F24)</f>
        <v>123</v>
      </c>
      <c r="G108" s="24">
        <f>IF(ISBLANK(TABELA2!B25),"-",TABELA2!B25)</f>
        <v>26.3</v>
      </c>
      <c r="H108" s="24">
        <f>IF(ISBLANK(TABELA3!B25),"-",TABELA3!B25)</f>
        <v>7.6</v>
      </c>
      <c r="I108" s="24">
        <f>IF(ISBLANK(TABELA4!B25),"-",TABELA4!B25)</f>
        <v>18.7</v>
      </c>
      <c r="J108" s="24">
        <f>IF(ISBLANK(TABELA5!B25),"-",TABELA5!B25)</f>
        <v>275.2</v>
      </c>
      <c r="K108" s="21"/>
      <c r="L108" s="21"/>
      <c r="M108" s="21"/>
      <c r="N108" s="21"/>
    </row>
    <row r="109" spans="1:14" ht="24.95" customHeight="1" x14ac:dyDescent="0.2">
      <c r="A109" s="39">
        <v>1982</v>
      </c>
      <c r="B109" s="23">
        <f>IF(ISBLANK(TABELA1!B25),"-",TABELA1!B25)</f>
        <v>17074</v>
      </c>
      <c r="C109" s="23">
        <f>IF(ISBLANK(TABELA1!C25),"-",TABELA1!C25)</f>
        <v>431</v>
      </c>
      <c r="D109" s="23">
        <f>IF(ISBLANK(TABELA1!D25),"-",TABELA1!D25)</f>
        <v>128</v>
      </c>
      <c r="E109" s="23">
        <f>IF(ISBLANK(TABELA1!E25),"-",TABELA1!E25)</f>
        <v>303</v>
      </c>
      <c r="F109" s="23">
        <f>IF(ISBLANK(TABELA1!F25),"-",TABELA1!F25)</f>
        <v>176</v>
      </c>
      <c r="G109" s="24">
        <f>IF(ISBLANK(TABELA2!B26),"-",TABELA2!B26)</f>
        <v>25.2</v>
      </c>
      <c r="H109" s="24">
        <f>IF(ISBLANK(TABELA3!B26),"-",TABELA3!B26)</f>
        <v>7.5</v>
      </c>
      <c r="I109" s="24">
        <f>IF(ISBLANK(TABELA4!B26),"-",TABELA4!B26)</f>
        <v>17.7</v>
      </c>
      <c r="J109" s="24">
        <f>IF(ISBLANK(TABELA5!B26),"-",TABELA5!B26)</f>
        <v>408.4</v>
      </c>
      <c r="K109" s="21"/>
      <c r="L109" s="21"/>
      <c r="M109" s="21"/>
      <c r="N109" s="21"/>
    </row>
    <row r="110" spans="1:14" ht="24.95" customHeight="1" x14ac:dyDescent="0.2">
      <c r="A110" s="39">
        <v>1983</v>
      </c>
      <c r="B110" s="23">
        <f>IF(ISBLANK(TABELA1!B26),"-",TABELA1!B26)</f>
        <v>17130</v>
      </c>
      <c r="C110" s="23">
        <f>IF(ISBLANK(TABELA1!C26),"-",TABELA1!C26)</f>
        <v>408</v>
      </c>
      <c r="D110" s="23">
        <f>IF(ISBLANK(TABELA1!D26),"-",TABELA1!D26)</f>
        <v>117</v>
      </c>
      <c r="E110" s="23">
        <f>IF(ISBLANK(TABELA1!E26),"-",TABELA1!E26)</f>
        <v>291</v>
      </c>
      <c r="F110" s="23">
        <f>IF(ISBLANK(TABELA1!F26),"-",TABELA1!F26)</f>
        <v>150</v>
      </c>
      <c r="G110" s="24">
        <f>IF(ISBLANK(TABELA2!B27),"-",TABELA2!B27)</f>
        <v>23.8</v>
      </c>
      <c r="H110" s="24">
        <f>IF(ISBLANK(TABELA3!B27),"-",TABELA3!B27)</f>
        <v>6.8</v>
      </c>
      <c r="I110" s="24">
        <f>IF(ISBLANK(TABELA4!B27),"-",TABELA4!B27)</f>
        <v>17</v>
      </c>
      <c r="J110" s="24">
        <f>IF(ISBLANK(TABELA5!B27),"-",TABELA5!B27)</f>
        <v>367.6</v>
      </c>
      <c r="K110" s="21"/>
      <c r="L110" s="21"/>
      <c r="M110" s="21"/>
      <c r="N110" s="21"/>
    </row>
    <row r="111" spans="1:14" ht="24.95" customHeight="1" x14ac:dyDescent="0.2">
      <c r="A111" s="39">
        <v>1984</v>
      </c>
      <c r="B111" s="23">
        <f>IF(ISBLANK(TABELA1!B27),"-",TABELA1!B27)</f>
        <v>17186</v>
      </c>
      <c r="C111" s="23">
        <f>IF(ISBLANK(TABELA1!C27),"-",TABELA1!C27)</f>
        <v>451</v>
      </c>
      <c r="D111" s="23">
        <f>IF(ISBLANK(TABELA1!D27),"-",TABELA1!D27)</f>
        <v>118</v>
      </c>
      <c r="E111" s="23">
        <f>IF(ISBLANK(TABELA1!E27),"-",TABELA1!E27)</f>
        <v>333</v>
      </c>
      <c r="F111" s="23">
        <f>IF(ISBLANK(TABELA1!F27),"-",TABELA1!F27)</f>
        <v>105</v>
      </c>
      <c r="G111" s="24">
        <f>IF(ISBLANK(TABELA2!B28),"-",TABELA2!B28)</f>
        <v>26.2</v>
      </c>
      <c r="H111" s="24">
        <f>IF(ISBLANK(TABELA3!B28),"-",TABELA3!B28)</f>
        <v>6.9</v>
      </c>
      <c r="I111" s="24">
        <f>IF(ISBLANK(TABELA4!B28),"-",TABELA4!B28)</f>
        <v>19.3</v>
      </c>
      <c r="J111" s="24">
        <f>IF(ISBLANK(TABELA5!B28),"-",TABELA5!B28)</f>
        <v>232.8</v>
      </c>
      <c r="K111" s="21"/>
      <c r="L111" s="21"/>
      <c r="M111" s="21"/>
      <c r="N111" s="21"/>
    </row>
    <row r="112" spans="1:14" ht="24.95" customHeight="1" x14ac:dyDescent="0.2">
      <c r="A112" s="39">
        <v>1985</v>
      </c>
      <c r="B112" s="23">
        <f>IF(ISBLANK(TABELA1!B28),"-",TABELA1!B28)</f>
        <v>17242</v>
      </c>
      <c r="C112" s="23">
        <f>IF(ISBLANK(TABELA1!C28),"-",TABELA1!C28)</f>
        <v>406</v>
      </c>
      <c r="D112" s="23">
        <f>IF(ISBLANK(TABELA1!D28),"-",TABELA1!D28)</f>
        <v>156</v>
      </c>
      <c r="E112" s="23">
        <f>IF(ISBLANK(TABELA1!E28),"-",TABELA1!E28)</f>
        <v>250</v>
      </c>
      <c r="F112" s="23">
        <f>IF(ISBLANK(TABELA1!F28),"-",TABELA1!F28)</f>
        <v>136</v>
      </c>
      <c r="G112" s="24">
        <f>IF(ISBLANK(TABELA2!B29),"-",TABELA2!B29)</f>
        <v>23.5</v>
      </c>
      <c r="H112" s="24">
        <f>IF(ISBLANK(TABELA3!B29),"-",TABELA3!B29)</f>
        <v>9</v>
      </c>
      <c r="I112" s="24">
        <f>IF(ISBLANK(TABELA4!B29),"-",TABELA4!B29)</f>
        <v>14.5</v>
      </c>
      <c r="J112" s="24">
        <f>IF(ISBLANK(TABELA5!B29),"-",TABELA5!B29)</f>
        <v>335</v>
      </c>
      <c r="K112" s="21"/>
      <c r="L112" s="21"/>
      <c r="M112" s="21"/>
      <c r="N112" s="21"/>
    </row>
    <row r="113" spans="1:14" ht="24.95" customHeight="1" x14ac:dyDescent="0.2">
      <c r="A113" s="21"/>
      <c r="B113" s="21"/>
      <c r="C113" s="21"/>
      <c r="D113" s="21"/>
      <c r="E113" s="21"/>
      <c r="F113" s="21"/>
      <c r="G113" s="21"/>
      <c r="H113" s="21"/>
      <c r="I113" s="21"/>
      <c r="J113" s="21"/>
      <c r="K113" s="21"/>
      <c r="L113" s="21"/>
      <c r="M113" s="21"/>
      <c r="N113" s="21"/>
    </row>
    <row r="114" spans="1:14" ht="24.95" customHeight="1" x14ac:dyDescent="0.2">
      <c r="A114" s="39">
        <v>1986</v>
      </c>
      <c r="B114" s="23">
        <f>IF(ISBLANK(TABELA1!B29),"-",TABELA1!B29)</f>
        <v>17298</v>
      </c>
      <c r="C114" s="23">
        <f>IF(ISBLANK(TABELA1!C29),"-",TABELA1!C29)</f>
        <v>416</v>
      </c>
      <c r="D114" s="23">
        <f>IF(ISBLANK(TABELA1!D29),"-",TABELA1!D29)</f>
        <v>125</v>
      </c>
      <c r="E114" s="23">
        <f>IF(ISBLANK(TABELA1!E29),"-",TABELA1!E29)</f>
        <v>291</v>
      </c>
      <c r="F114" s="23">
        <f>IF(ISBLANK(TABELA1!F29),"-",TABELA1!F29)</f>
        <v>135</v>
      </c>
      <c r="G114" s="24">
        <f>IF(ISBLANK(TABELA2!B30),"-",TABELA2!B30)</f>
        <v>24</v>
      </c>
      <c r="H114" s="24">
        <f>IF(ISBLANK(TABELA3!B30),"-",TABELA3!B30)</f>
        <v>7.2</v>
      </c>
      <c r="I114" s="24">
        <f>IF(ISBLANK(TABELA4!B30),"-",TABELA4!B30)</f>
        <v>16.8</v>
      </c>
      <c r="J114" s="24">
        <f>IF(ISBLANK(TABELA5!B30),"-",TABELA5!B30)</f>
        <v>324.5</v>
      </c>
      <c r="K114" s="21"/>
      <c r="L114" s="21"/>
      <c r="M114" s="21"/>
      <c r="N114" s="21"/>
    </row>
    <row r="115" spans="1:14" ht="24.95" customHeight="1" x14ac:dyDescent="0.2">
      <c r="A115" s="39">
        <v>1987</v>
      </c>
      <c r="B115" s="23">
        <f>IF(ISBLANK(TABELA1!B30),"-",TABELA1!B30)</f>
        <v>17354</v>
      </c>
      <c r="C115" s="23">
        <f>IF(ISBLANK(TABELA1!C30),"-",TABELA1!C30)</f>
        <v>428</v>
      </c>
      <c r="D115" s="23">
        <f>IF(ISBLANK(TABELA1!D30),"-",TABELA1!D30)</f>
        <v>107</v>
      </c>
      <c r="E115" s="23">
        <f>IF(ISBLANK(TABELA1!E30),"-",TABELA1!E30)</f>
        <v>321</v>
      </c>
      <c r="F115" s="23">
        <f>IF(ISBLANK(TABELA1!F30),"-",TABELA1!F30)</f>
        <v>126</v>
      </c>
      <c r="G115" s="24">
        <f>IF(ISBLANK(TABELA2!B31),"-",TABELA2!B31)</f>
        <v>24.7</v>
      </c>
      <c r="H115" s="24">
        <f>IF(ISBLANK(TABELA3!B31),"-",TABELA3!B31)</f>
        <v>6.2</v>
      </c>
      <c r="I115" s="24">
        <f>IF(ISBLANK(TABELA4!B31),"-",TABELA4!B31)</f>
        <v>18.5</v>
      </c>
      <c r="J115" s="24">
        <f>IF(ISBLANK(TABELA5!B31),"-",TABELA5!B31)</f>
        <v>294.39999999999998</v>
      </c>
      <c r="K115" s="21"/>
      <c r="L115" s="21"/>
      <c r="M115" s="21"/>
      <c r="N115" s="21"/>
    </row>
    <row r="116" spans="1:14" ht="24.95" customHeight="1" x14ac:dyDescent="0.2">
      <c r="A116" s="39">
        <v>1988</v>
      </c>
      <c r="B116" s="23">
        <f>IF(ISBLANK(TABELA1!B31),"-",TABELA1!B31)</f>
        <v>17410</v>
      </c>
      <c r="C116" s="23">
        <f>IF(ISBLANK(TABELA1!C31),"-",TABELA1!C31)</f>
        <v>420</v>
      </c>
      <c r="D116" s="23">
        <f>IF(ISBLANK(TABELA1!D31),"-",TABELA1!D31)</f>
        <v>110</v>
      </c>
      <c r="E116" s="23">
        <f>IF(ISBLANK(TABELA1!E31),"-",TABELA1!E31)</f>
        <v>310</v>
      </c>
      <c r="F116" s="23">
        <f>IF(ISBLANK(TABELA1!F31),"-",TABELA1!F31)</f>
        <v>115</v>
      </c>
      <c r="G116" s="24">
        <f>IF(ISBLANK(TABELA2!B32),"-",TABELA2!B32)</f>
        <v>24.1</v>
      </c>
      <c r="H116" s="24">
        <f>IF(ISBLANK(TABELA3!B32),"-",TABELA3!B32)</f>
        <v>6.3</v>
      </c>
      <c r="I116" s="24">
        <f>IF(ISBLANK(TABELA4!B32),"-",TABELA4!B32)</f>
        <v>17.8</v>
      </c>
      <c r="J116" s="24">
        <f>IF(ISBLANK(TABELA5!B32),"-",TABELA5!B32)</f>
        <v>273.8</v>
      </c>
      <c r="K116" s="21"/>
      <c r="L116" s="21"/>
      <c r="M116" s="21"/>
      <c r="N116" s="21"/>
    </row>
    <row r="117" spans="1:14" ht="24.95" customHeight="1" x14ac:dyDescent="0.2">
      <c r="A117" s="39">
        <v>1989</v>
      </c>
      <c r="B117" s="23">
        <f>IF(ISBLANK(TABELA1!B32),"-",TABELA1!B32)</f>
        <v>17466</v>
      </c>
      <c r="C117" s="23">
        <f>IF(ISBLANK(TABELA1!C32),"-",TABELA1!C32)</f>
        <v>367</v>
      </c>
      <c r="D117" s="23">
        <f>IF(ISBLANK(TABELA1!D32),"-",TABELA1!D32)</f>
        <v>120</v>
      </c>
      <c r="E117" s="23">
        <f>IF(ISBLANK(TABELA1!E32),"-",TABELA1!E32)</f>
        <v>247</v>
      </c>
      <c r="F117" s="23">
        <f>IF(ISBLANK(TABELA1!F32),"-",TABELA1!F32)</f>
        <v>108</v>
      </c>
      <c r="G117" s="24">
        <f>IF(ISBLANK(TABELA2!B33),"-",TABELA2!B33)</f>
        <v>21</v>
      </c>
      <c r="H117" s="24">
        <f>IF(ISBLANK(TABELA3!B33),"-",TABELA3!B33)</f>
        <v>6.9</v>
      </c>
      <c r="I117" s="24">
        <f>IF(ISBLANK(TABELA4!B33),"-",TABELA4!B33)</f>
        <v>14.1</v>
      </c>
      <c r="J117" s="24">
        <f>IF(ISBLANK(TABELA5!B33),"-",TABELA5!B33)</f>
        <v>294.3</v>
      </c>
      <c r="K117" s="21"/>
      <c r="L117" s="21"/>
      <c r="M117" s="21"/>
      <c r="N117" s="21"/>
    </row>
    <row r="118" spans="1:14" ht="24.95" customHeight="1" x14ac:dyDescent="0.2">
      <c r="A118" s="39">
        <v>1990</v>
      </c>
      <c r="B118" s="23">
        <f>IF(ISBLANK(TABELA1!B33),"-",TABELA1!B33)</f>
        <v>17522</v>
      </c>
      <c r="C118" s="23">
        <f>IF(ISBLANK(TABELA1!C33),"-",TABELA1!C33)</f>
        <v>447</v>
      </c>
      <c r="D118" s="23">
        <f>IF(ISBLANK(TABELA1!D33),"-",TABELA1!D33)</f>
        <v>111</v>
      </c>
      <c r="E118" s="23">
        <f>IF(ISBLANK(TABELA1!E33),"-",TABELA1!E33)</f>
        <v>336</v>
      </c>
      <c r="F118" s="23">
        <f>IF(ISBLANK(TABELA1!F33),"-",TABELA1!F33)</f>
        <v>110</v>
      </c>
      <c r="G118" s="24">
        <f>IF(ISBLANK(TABELA2!B34),"-",TABELA2!B34)</f>
        <v>25.5</v>
      </c>
      <c r="H118" s="24">
        <f>IF(ISBLANK(TABELA3!B34),"-",TABELA3!B34)</f>
        <v>6.3</v>
      </c>
      <c r="I118" s="24">
        <f>IF(ISBLANK(TABELA4!B34),"-",TABELA4!B34)</f>
        <v>19.2</v>
      </c>
      <c r="J118" s="24">
        <f>IF(ISBLANK(TABELA5!B34),"-",TABELA5!B34)</f>
        <v>246.1</v>
      </c>
      <c r="K118" s="21"/>
      <c r="L118" s="21"/>
      <c r="M118" s="21"/>
      <c r="N118" s="21"/>
    </row>
    <row r="119" spans="1:14" ht="24.95" customHeight="1" x14ac:dyDescent="0.2">
      <c r="A119" s="21"/>
      <c r="B119" s="21"/>
      <c r="C119" s="21"/>
      <c r="D119" s="21"/>
      <c r="E119" s="21"/>
      <c r="F119" s="21"/>
      <c r="G119" s="21"/>
      <c r="H119" s="21"/>
      <c r="I119" s="21"/>
      <c r="J119" s="21"/>
      <c r="K119" s="21"/>
      <c r="L119" s="21"/>
      <c r="M119" s="21"/>
      <c r="N119" s="21"/>
    </row>
    <row r="120" spans="1:14" ht="24.95" customHeight="1" x14ac:dyDescent="0.2">
      <c r="A120" s="39">
        <v>1991</v>
      </c>
      <c r="B120" s="23">
        <f>IF(ISBLANK(TABELA1!B34),"-",TABELA1!B34)</f>
        <v>17500</v>
      </c>
      <c r="C120" s="23">
        <f>IF(ISBLANK(TABELA1!C34),"-",TABELA1!C34)</f>
        <v>363</v>
      </c>
      <c r="D120" s="23">
        <f>IF(ISBLANK(TABELA1!D34),"-",TABELA1!D34)</f>
        <v>105</v>
      </c>
      <c r="E120" s="23">
        <f>IF(ISBLANK(TABELA1!E34),"-",TABELA1!E34)</f>
        <v>258</v>
      </c>
      <c r="F120" s="23">
        <f>IF(ISBLANK(TABELA1!F34),"-",TABELA1!F34)</f>
        <v>15</v>
      </c>
      <c r="G120" s="24">
        <f>IF(ISBLANK(TABELA2!B35),"-",TABELA2!B35)</f>
        <v>20.7</v>
      </c>
      <c r="H120" s="24">
        <f>IF(ISBLANK(TABELA3!B35),"-",TABELA3!B35)</f>
        <v>6</v>
      </c>
      <c r="I120" s="24">
        <f>IF(ISBLANK(TABELA4!B35),"-",TABELA4!B35)</f>
        <v>14.7</v>
      </c>
      <c r="J120" s="24">
        <f>IF(ISBLANK(TABELA5!B35),"-",TABELA5!B35)</f>
        <v>41.3</v>
      </c>
      <c r="K120" s="21"/>
      <c r="L120" s="21"/>
      <c r="M120" s="21"/>
      <c r="N120" s="21"/>
    </row>
    <row r="121" spans="1:14" ht="24.95" customHeight="1" x14ac:dyDescent="0.2">
      <c r="A121" s="39">
        <v>1992</v>
      </c>
      <c r="B121" s="23">
        <f>IF(ISBLANK(TABELA1!B35),"-",TABELA1!B35)</f>
        <v>17600</v>
      </c>
      <c r="C121" s="23">
        <f>IF(ISBLANK(TABELA1!C35),"-",TABELA1!C35)</f>
        <v>377</v>
      </c>
      <c r="D121" s="23">
        <f>IF(ISBLANK(TABELA1!D35),"-",TABELA1!D35)</f>
        <v>109</v>
      </c>
      <c r="E121" s="23">
        <f>IF(ISBLANK(TABELA1!E35),"-",TABELA1!E35)</f>
        <v>268</v>
      </c>
      <c r="F121" s="23">
        <f>IF(ISBLANK(TABELA1!F35),"-",TABELA1!F35)</f>
        <v>21</v>
      </c>
      <c r="G121" s="24">
        <f>IF(ISBLANK(TABELA2!B36),"-",TABELA2!B36)</f>
        <v>21.4</v>
      </c>
      <c r="H121" s="24">
        <f>IF(ISBLANK(TABELA3!B36),"-",TABELA3!B36)</f>
        <v>6.2</v>
      </c>
      <c r="I121" s="24">
        <f>IF(ISBLANK(TABELA4!B36),"-",TABELA4!B36)</f>
        <v>15.2</v>
      </c>
      <c r="J121" s="24">
        <f>IF(ISBLANK(TABELA5!B36),"-",TABELA5!B36)</f>
        <v>55.7</v>
      </c>
      <c r="K121" s="21"/>
      <c r="L121" s="21"/>
      <c r="M121" s="21"/>
      <c r="N121" s="21"/>
    </row>
    <row r="122" spans="1:14" ht="24.95" customHeight="1" x14ac:dyDescent="0.2">
      <c r="A122" s="39">
        <v>1993</v>
      </c>
      <c r="B122" s="23">
        <f>IF(ISBLANK(TABELA1!B36),"-",TABELA1!B36)</f>
        <v>17800</v>
      </c>
      <c r="C122" s="23">
        <f>IF(ISBLANK(TABELA1!C36),"-",TABELA1!C36)</f>
        <v>334</v>
      </c>
      <c r="D122" s="23">
        <f>IF(ISBLANK(TABELA1!D36),"-",TABELA1!D36)</f>
        <v>129</v>
      </c>
      <c r="E122" s="23">
        <f>IF(ISBLANK(TABELA1!E36),"-",TABELA1!E36)</f>
        <v>205</v>
      </c>
      <c r="F122" s="23">
        <f>IF(ISBLANK(TABELA1!F36),"-",TABELA1!F36)</f>
        <v>19</v>
      </c>
      <c r="G122" s="24">
        <f>IF(ISBLANK(TABELA2!B37),"-",TABELA2!B37)</f>
        <v>18.8</v>
      </c>
      <c r="H122" s="24">
        <f>IF(ISBLANK(TABELA3!B37),"-",TABELA3!B37)</f>
        <v>7.2</v>
      </c>
      <c r="I122" s="24">
        <f>IF(ISBLANK(TABELA4!B37),"-",TABELA4!B37)</f>
        <v>11.6</v>
      </c>
      <c r="J122" s="24">
        <f>IF(ISBLANK(TABELA5!B37),"-",TABELA5!B37)</f>
        <v>56.9</v>
      </c>
      <c r="K122" s="21"/>
      <c r="L122" s="21"/>
      <c r="M122" s="21"/>
      <c r="N122" s="21"/>
    </row>
    <row r="123" spans="1:14" ht="24.95" customHeight="1" x14ac:dyDescent="0.2">
      <c r="A123" s="39">
        <v>1994</v>
      </c>
      <c r="B123" s="23">
        <f>IF(ISBLANK(TABELA1!B37),"-",TABELA1!B37)</f>
        <v>18000</v>
      </c>
      <c r="C123" s="23">
        <f>IF(ISBLANK(TABELA1!C37),"-",TABELA1!C37)</f>
        <v>328</v>
      </c>
      <c r="D123" s="23">
        <f>IF(ISBLANK(TABELA1!D37),"-",TABELA1!D37)</f>
        <v>114</v>
      </c>
      <c r="E123" s="23">
        <f>IF(ISBLANK(TABELA1!E37),"-",TABELA1!E37)</f>
        <v>214</v>
      </c>
      <c r="F123" s="23">
        <f>IF(ISBLANK(TABELA1!F37),"-",TABELA1!F37)</f>
        <v>10</v>
      </c>
      <c r="G123" s="24">
        <f>IF(ISBLANK(TABELA2!B38),"-",TABELA2!B38)</f>
        <v>18.2</v>
      </c>
      <c r="H123" s="24">
        <f>IF(ISBLANK(TABELA3!B38),"-",TABELA3!B38)</f>
        <v>6.3</v>
      </c>
      <c r="I123" s="24">
        <f>IF(ISBLANK(TABELA4!B38),"-",TABELA4!B38)</f>
        <v>11.9</v>
      </c>
      <c r="J123" s="24">
        <f>IF(ISBLANK(TABELA5!B38),"-",TABELA5!B38)</f>
        <v>30.5</v>
      </c>
      <c r="K123" s="21"/>
      <c r="L123" s="21"/>
      <c r="M123" s="21"/>
      <c r="N123" s="21"/>
    </row>
    <row r="124" spans="1:14" ht="24.95" customHeight="1" x14ac:dyDescent="0.2">
      <c r="A124" s="39">
        <v>1995</v>
      </c>
      <c r="B124" s="23">
        <f>IF(ISBLANK(TABELA1!B38),"-",TABELA1!B38)</f>
        <v>18300</v>
      </c>
      <c r="C124" s="23">
        <f>IF(ISBLANK(TABELA1!C38),"-",TABELA1!C38)</f>
        <v>404</v>
      </c>
      <c r="D124" s="23">
        <f>IF(ISBLANK(TABELA1!D38),"-",TABELA1!D38)</f>
        <v>102</v>
      </c>
      <c r="E124" s="23">
        <f>IF(ISBLANK(TABELA1!E38),"-",TABELA1!E38)</f>
        <v>302</v>
      </c>
      <c r="F124" s="23">
        <f>IF(ISBLANK(TABELA1!F38),"-",TABELA1!F38)</f>
        <v>6</v>
      </c>
      <c r="G124" s="24">
        <f>IF(ISBLANK(TABELA2!B39),"-",TABELA2!B39)</f>
        <v>22.1</v>
      </c>
      <c r="H124" s="24">
        <f>IF(ISBLANK(TABELA3!B39),"-",TABELA3!B39)</f>
        <v>5.6</v>
      </c>
      <c r="I124" s="24">
        <f>IF(ISBLANK(TABELA4!B39),"-",TABELA4!B39)</f>
        <v>16.5</v>
      </c>
      <c r="J124" s="24">
        <f>IF(ISBLANK(TABELA5!B39),"-",TABELA5!B39)</f>
        <v>14.9</v>
      </c>
      <c r="K124" s="21"/>
      <c r="L124" s="21"/>
      <c r="M124" s="21"/>
      <c r="N124" s="21"/>
    </row>
    <row r="125" spans="1:14" ht="24.95" customHeight="1" x14ac:dyDescent="0.2">
      <c r="A125" s="21"/>
      <c r="B125" s="21"/>
      <c r="C125" s="21"/>
      <c r="D125" s="21"/>
      <c r="E125" s="21"/>
      <c r="F125" s="21"/>
      <c r="G125" s="21"/>
      <c r="H125" s="21"/>
      <c r="I125" s="21"/>
      <c r="J125" s="21"/>
      <c r="K125" s="21"/>
      <c r="L125" s="21"/>
      <c r="M125" s="21"/>
      <c r="N125" s="21"/>
    </row>
    <row r="126" spans="1:14" ht="24.95" customHeight="1" x14ac:dyDescent="0.2">
      <c r="A126" s="39">
        <v>1996</v>
      </c>
      <c r="B126" s="23">
        <f>IF(ISBLANK(TABELA1!B39),"-",TABELA1!B39)</f>
        <v>18500</v>
      </c>
      <c r="C126" s="23">
        <f>IF(ISBLANK(TABELA1!C39),"-",TABELA1!C39)</f>
        <v>321</v>
      </c>
      <c r="D126" s="23">
        <f>IF(ISBLANK(TABELA1!D39),"-",TABELA1!D39)</f>
        <v>113</v>
      </c>
      <c r="E126" s="23">
        <f>IF(ISBLANK(TABELA1!E39),"-",TABELA1!E39)</f>
        <v>208</v>
      </c>
      <c r="F126" s="23">
        <f>IF(ISBLANK(TABELA1!F39),"-",TABELA1!F39)</f>
        <v>10</v>
      </c>
      <c r="G126" s="24">
        <f>IF(ISBLANK(TABELA2!B40),"-",TABELA2!B40)</f>
        <v>17.399999999999999</v>
      </c>
      <c r="H126" s="24">
        <f>IF(ISBLANK(TABELA3!B40),"-",TABELA3!B40)</f>
        <v>6.1</v>
      </c>
      <c r="I126" s="24">
        <f>IF(ISBLANK(TABELA4!B40),"-",TABELA4!B40)</f>
        <v>11.3</v>
      </c>
      <c r="J126" s="24">
        <f>IF(ISBLANK(TABELA5!B40),"-",TABELA5!B40)</f>
        <v>31.2</v>
      </c>
      <c r="K126" s="21"/>
      <c r="L126" s="21"/>
      <c r="M126" s="21"/>
      <c r="N126" s="21"/>
    </row>
    <row r="127" spans="1:14" ht="24.95" customHeight="1" x14ac:dyDescent="0.2">
      <c r="A127" s="42">
        <v>1997</v>
      </c>
      <c r="B127" s="43">
        <f>IF(ISBLANK(TABELA1!B40),"-",TABELA1!B40)</f>
        <v>18700</v>
      </c>
      <c r="C127" s="43">
        <f>IF(ISBLANK(TABELA1!C40),"-",TABELA1!C40)</f>
        <v>329</v>
      </c>
      <c r="D127" s="43">
        <f>IF(ISBLANK(TABELA1!D40),"-",TABELA1!D40)</f>
        <v>111</v>
      </c>
      <c r="E127" s="43">
        <f>IF(ISBLANK(TABELA1!E40),"-",TABELA1!E40)</f>
        <v>218</v>
      </c>
      <c r="F127" s="43">
        <f>IF(ISBLANK(TABELA1!F40),"-",TABELA1!F40)</f>
        <v>7</v>
      </c>
      <c r="G127" s="44">
        <f>IF(ISBLANK(TABELA2!B41),"-",TABELA2!B41)</f>
        <v>17.600000000000001</v>
      </c>
      <c r="H127" s="44">
        <f>IF(ISBLANK(TABELA3!B41),"-",TABELA3!B41)</f>
        <v>5.9</v>
      </c>
      <c r="I127" s="44">
        <f>IF(ISBLANK(TABELA4!B41),"-",TABELA4!B41)</f>
        <v>11.7</v>
      </c>
      <c r="J127" s="44">
        <f>IF(ISBLANK(TABELA5!B41),"-",TABELA5!B41)</f>
        <v>21.3</v>
      </c>
      <c r="K127" s="21"/>
      <c r="L127" s="21"/>
      <c r="M127" s="21"/>
      <c r="N127" s="21"/>
    </row>
    <row r="128" spans="1:14" ht="24.95" customHeight="1" x14ac:dyDescent="0.2">
      <c r="A128" s="73" t="s">
        <v>708</v>
      </c>
      <c r="B128" s="73"/>
      <c r="C128" s="73"/>
      <c r="D128" s="73"/>
      <c r="E128" s="21"/>
      <c r="F128" s="21"/>
      <c r="G128" s="21"/>
      <c r="H128" s="21"/>
      <c r="I128" s="21"/>
      <c r="J128" s="21"/>
      <c r="K128" s="21"/>
      <c r="L128" s="21"/>
      <c r="M128" s="21"/>
      <c r="N128" s="21"/>
    </row>
    <row r="129" spans="1:14" ht="24.95" customHeight="1" x14ac:dyDescent="0.4">
      <c r="A129" s="40" t="s">
        <v>685</v>
      </c>
      <c r="B129" s="41"/>
      <c r="C129" s="41"/>
      <c r="D129" s="41"/>
      <c r="E129" s="41"/>
      <c r="F129" s="41"/>
      <c r="G129" s="41"/>
      <c r="H129" s="41"/>
      <c r="I129" s="41"/>
      <c r="J129" s="41"/>
      <c r="K129" s="41"/>
      <c r="L129" s="21"/>
      <c r="M129" s="21"/>
      <c r="N129" s="21"/>
    </row>
    <row r="130" spans="1:14" ht="24.95" customHeight="1" x14ac:dyDescent="0.3">
      <c r="A130" s="41"/>
      <c r="B130" s="41"/>
      <c r="C130" s="41"/>
      <c r="D130" s="41"/>
      <c r="E130" s="41"/>
      <c r="F130" s="41"/>
      <c r="G130" s="41"/>
      <c r="H130" s="41"/>
      <c r="I130" s="41"/>
      <c r="J130" s="41"/>
      <c r="K130" s="41"/>
      <c r="L130" s="21"/>
      <c r="M130" s="21"/>
      <c r="N130" s="21"/>
    </row>
    <row r="131" spans="1:14" ht="81" customHeight="1" x14ac:dyDescent="0.2">
      <c r="A131" s="82" t="s">
        <v>712</v>
      </c>
      <c r="B131" s="82"/>
      <c r="C131" s="82"/>
      <c r="D131" s="82"/>
      <c r="E131" s="82"/>
      <c r="F131" s="82"/>
      <c r="G131" s="82"/>
      <c r="H131" s="82"/>
      <c r="I131" s="82"/>
      <c r="J131" s="82"/>
      <c r="K131" s="82"/>
      <c r="L131" s="21"/>
      <c r="M131" s="21"/>
      <c r="N131" s="21"/>
    </row>
    <row r="132" spans="1:14" ht="81" customHeight="1" x14ac:dyDescent="0.2">
      <c r="A132" s="82" t="s">
        <v>686</v>
      </c>
      <c r="B132" s="82"/>
      <c r="C132" s="82"/>
      <c r="D132" s="82"/>
      <c r="E132" s="82"/>
      <c r="F132" s="82"/>
      <c r="G132" s="82"/>
      <c r="H132" s="82"/>
      <c r="I132" s="82"/>
      <c r="J132" s="82"/>
      <c r="K132" s="82"/>
      <c r="L132" s="21"/>
      <c r="M132" s="21"/>
      <c r="N132" s="21"/>
    </row>
    <row r="133" spans="1:14" ht="80.25" customHeight="1" x14ac:dyDescent="0.2">
      <c r="A133" s="82" t="s">
        <v>687</v>
      </c>
      <c r="B133" s="83"/>
      <c r="C133" s="83"/>
      <c r="D133" s="83"/>
      <c r="E133" s="83"/>
      <c r="F133" s="83"/>
      <c r="G133" s="83"/>
      <c r="H133" s="83"/>
      <c r="I133" s="83"/>
      <c r="J133" s="83"/>
      <c r="K133" s="83"/>
      <c r="L133" s="21"/>
      <c r="M133" s="21"/>
      <c r="N133" s="21"/>
    </row>
    <row r="134" spans="1:14" ht="60" customHeight="1" x14ac:dyDescent="0.2">
      <c r="A134" s="82" t="s">
        <v>688</v>
      </c>
      <c r="B134" s="82"/>
      <c r="C134" s="82"/>
      <c r="D134" s="82"/>
      <c r="E134" s="82"/>
      <c r="F134" s="82"/>
      <c r="G134" s="82"/>
      <c r="H134" s="82"/>
      <c r="I134" s="82"/>
      <c r="J134" s="82"/>
      <c r="K134" s="82"/>
      <c r="L134" s="21"/>
      <c r="M134" s="21"/>
      <c r="N134" s="21"/>
    </row>
    <row r="135" spans="1:14" ht="80.25" customHeight="1" x14ac:dyDescent="0.2">
      <c r="A135" s="82" t="s">
        <v>689</v>
      </c>
      <c r="B135" s="82"/>
      <c r="C135" s="82"/>
      <c r="D135" s="82"/>
      <c r="E135" s="82"/>
      <c r="F135" s="82"/>
      <c r="G135" s="82"/>
      <c r="H135" s="82"/>
      <c r="I135" s="82"/>
      <c r="J135" s="82"/>
      <c r="K135" s="82"/>
      <c r="L135" s="21"/>
      <c r="M135" s="21"/>
      <c r="N135" s="21"/>
    </row>
    <row r="136" spans="1:14" ht="81" customHeight="1" x14ac:dyDescent="0.2">
      <c r="A136" s="84" t="s">
        <v>709</v>
      </c>
      <c r="B136" s="82"/>
      <c r="C136" s="82"/>
      <c r="D136" s="82"/>
      <c r="E136" s="82"/>
      <c r="F136" s="82"/>
      <c r="G136" s="82"/>
      <c r="H136" s="82"/>
      <c r="I136" s="82"/>
      <c r="J136" s="82"/>
      <c r="K136" s="82"/>
      <c r="L136" s="21"/>
      <c r="M136" s="21"/>
      <c r="N136" s="21"/>
    </row>
    <row r="137" spans="1:14" ht="80.25" customHeight="1" x14ac:dyDescent="0.2">
      <c r="A137" s="82" t="s">
        <v>710</v>
      </c>
      <c r="B137" s="82"/>
      <c r="C137" s="82"/>
      <c r="D137" s="82"/>
      <c r="E137" s="82"/>
      <c r="F137" s="82"/>
      <c r="G137" s="82"/>
      <c r="H137" s="82"/>
      <c r="I137" s="82"/>
      <c r="J137" s="82"/>
      <c r="K137" s="82"/>
      <c r="L137" s="21"/>
      <c r="M137" s="21"/>
      <c r="N137" s="21"/>
    </row>
    <row r="138" spans="1:14" ht="95.25" customHeight="1" x14ac:dyDescent="0.2">
      <c r="A138" s="82" t="s">
        <v>711</v>
      </c>
      <c r="B138" s="82"/>
      <c r="C138" s="82"/>
      <c r="D138" s="82"/>
      <c r="E138" s="82"/>
      <c r="F138" s="82"/>
      <c r="G138" s="82"/>
      <c r="H138" s="82"/>
      <c r="I138" s="82"/>
      <c r="J138" s="82"/>
      <c r="K138" s="82"/>
      <c r="L138" s="21"/>
      <c r="M138" s="21"/>
      <c r="N138" s="21"/>
    </row>
    <row r="139" spans="1:14" ht="108" customHeight="1" x14ac:dyDescent="0.2">
      <c r="A139" s="82" t="s">
        <v>690</v>
      </c>
      <c r="B139" s="82"/>
      <c r="C139" s="82"/>
      <c r="D139" s="82"/>
      <c r="E139" s="82"/>
      <c r="F139" s="82"/>
      <c r="G139" s="82"/>
      <c r="H139" s="82"/>
      <c r="I139" s="82"/>
      <c r="J139" s="82"/>
      <c r="K139" s="82"/>
      <c r="L139" s="21"/>
      <c r="M139" s="21"/>
      <c r="N139" s="21"/>
    </row>
    <row r="140" spans="1:14" ht="24.95" customHeight="1" x14ac:dyDescent="0.2">
      <c r="A140" s="21"/>
      <c r="B140" s="21"/>
      <c r="C140" s="22"/>
      <c r="D140" s="22"/>
      <c r="E140" s="21"/>
      <c r="F140" s="21"/>
      <c r="G140" s="21"/>
      <c r="H140" s="21"/>
      <c r="I140" s="21"/>
      <c r="J140" s="21"/>
      <c r="K140" s="21"/>
      <c r="L140" s="21"/>
      <c r="M140" s="21"/>
      <c r="N140" s="21"/>
    </row>
    <row r="141" spans="1:14" ht="24.95" customHeight="1" x14ac:dyDescent="0.2">
      <c r="A141" s="21"/>
      <c r="B141" s="21"/>
      <c r="C141" s="22"/>
      <c r="D141" s="22"/>
      <c r="E141" s="21"/>
      <c r="F141" s="21"/>
      <c r="G141" s="21"/>
      <c r="H141" s="21"/>
      <c r="I141" s="21"/>
      <c r="J141" s="21"/>
      <c r="K141" s="21"/>
      <c r="L141" s="21"/>
      <c r="M141" s="21"/>
      <c r="N141" s="21"/>
    </row>
    <row r="142" spans="1:14" ht="24.95" customHeight="1" x14ac:dyDescent="0.2">
      <c r="A142" s="21"/>
      <c r="B142" s="21"/>
      <c r="C142" s="22"/>
      <c r="D142" s="22"/>
      <c r="E142" s="21"/>
      <c r="F142" s="21"/>
      <c r="G142" s="21"/>
      <c r="H142" s="21"/>
      <c r="I142" s="21"/>
      <c r="J142" s="21"/>
      <c r="K142" s="21"/>
      <c r="L142" s="21"/>
      <c r="M142" s="21"/>
      <c r="N142" s="21"/>
    </row>
    <row r="143" spans="1:14" ht="24.95" customHeight="1" x14ac:dyDescent="0.2">
      <c r="A143" s="21"/>
      <c r="B143" s="21"/>
      <c r="C143" s="22"/>
      <c r="D143" s="22"/>
      <c r="E143" s="21"/>
      <c r="F143" s="21"/>
      <c r="G143" s="21"/>
      <c r="H143" s="21"/>
      <c r="I143" s="21"/>
      <c r="J143" s="21"/>
      <c r="K143" s="21"/>
      <c r="L143" s="21"/>
      <c r="M143" s="21"/>
      <c r="N143" s="21"/>
    </row>
    <row r="144" spans="1:14" ht="24.95" customHeight="1" x14ac:dyDescent="0.4">
      <c r="A144" s="21"/>
      <c r="B144" s="72" t="s">
        <v>713</v>
      </c>
      <c r="C144" s="72"/>
      <c r="D144" s="72"/>
      <c r="E144" s="72"/>
      <c r="F144" s="72"/>
      <c r="G144" s="72"/>
      <c r="H144" s="21"/>
      <c r="I144" s="21"/>
      <c r="J144" s="21"/>
      <c r="K144" s="21"/>
      <c r="L144" s="21"/>
      <c r="M144" s="21"/>
      <c r="N144" s="21"/>
    </row>
    <row r="145" spans="1:14" ht="24.95" customHeight="1" x14ac:dyDescent="0.4">
      <c r="A145" s="21"/>
      <c r="B145" s="65"/>
      <c r="C145" s="65"/>
      <c r="D145" s="65"/>
      <c r="E145" s="65"/>
      <c r="F145" s="65"/>
      <c r="G145" s="65"/>
      <c r="H145" s="21"/>
      <c r="I145" s="21"/>
      <c r="J145" s="21"/>
      <c r="K145" s="21"/>
      <c r="L145" s="21"/>
      <c r="M145" s="21"/>
      <c r="N145" s="21"/>
    </row>
    <row r="146" spans="1:14" ht="24.95" customHeight="1" x14ac:dyDescent="0.4">
      <c r="A146" s="21"/>
      <c r="B146" s="65"/>
      <c r="C146" s="65"/>
      <c r="D146" s="65"/>
      <c r="E146" s="65"/>
      <c r="F146" s="65"/>
      <c r="G146" s="65"/>
      <c r="H146" s="21"/>
      <c r="I146" s="21"/>
      <c r="J146" s="21"/>
      <c r="K146" s="21"/>
      <c r="L146" s="21"/>
      <c r="M146" s="21"/>
      <c r="N146" s="21"/>
    </row>
    <row r="147" spans="1:14" ht="24.95" customHeight="1" x14ac:dyDescent="0.4">
      <c r="A147" s="21"/>
      <c r="B147" s="65"/>
      <c r="C147" s="66" t="s">
        <v>714</v>
      </c>
      <c r="D147" s="65"/>
      <c r="E147" s="65"/>
      <c r="F147" s="65"/>
      <c r="G147" s="65"/>
      <c r="H147" s="21"/>
      <c r="I147" s="21"/>
      <c r="J147" s="21"/>
      <c r="K147" s="21"/>
      <c r="L147" s="21"/>
      <c r="M147" s="21"/>
      <c r="N147" s="21"/>
    </row>
    <row r="148" spans="1:14" ht="24.95" customHeight="1" x14ac:dyDescent="0.4">
      <c r="A148" s="21"/>
      <c r="B148" s="65"/>
      <c r="C148" s="67" t="s">
        <v>715</v>
      </c>
      <c r="D148" s="65"/>
      <c r="E148" s="65"/>
      <c r="F148" s="65"/>
      <c r="G148" s="65"/>
      <c r="H148" s="21"/>
      <c r="I148" s="21"/>
      <c r="J148" s="21"/>
      <c r="K148" s="21"/>
      <c r="L148" s="21"/>
      <c r="M148" s="21"/>
      <c r="N148" s="21"/>
    </row>
    <row r="149" spans="1:14" ht="24.95" customHeight="1" x14ac:dyDescent="0.4">
      <c r="A149" s="21"/>
      <c r="B149" s="65"/>
      <c r="C149" s="65"/>
      <c r="D149" s="65"/>
      <c r="E149" s="65"/>
      <c r="F149" s="65"/>
      <c r="G149" s="65"/>
      <c r="H149" s="21"/>
      <c r="I149" s="21"/>
      <c r="J149" s="21"/>
      <c r="K149" s="21"/>
      <c r="L149" s="21"/>
      <c r="M149" s="21"/>
      <c r="N149" s="21"/>
    </row>
    <row r="150" spans="1:14" ht="24.95" customHeight="1" x14ac:dyDescent="0.2">
      <c r="A150" s="21"/>
      <c r="B150" s="21"/>
      <c r="C150" s="22"/>
      <c r="D150" s="22"/>
      <c r="E150" s="21"/>
      <c r="F150" s="21"/>
      <c r="G150" s="21"/>
      <c r="H150" s="21"/>
      <c r="I150" s="21"/>
      <c r="J150" s="21"/>
      <c r="K150" s="21"/>
      <c r="L150" s="21"/>
      <c r="M150" s="21"/>
      <c r="N150" s="21"/>
    </row>
    <row r="151" spans="1:14" ht="24.95" customHeight="1" x14ac:dyDescent="0.3">
      <c r="A151" s="21"/>
      <c r="B151" s="21"/>
      <c r="C151" s="68" t="s">
        <v>716</v>
      </c>
      <c r="E151" s="21"/>
      <c r="F151" s="21"/>
      <c r="G151" s="21"/>
      <c r="H151" s="21"/>
      <c r="I151" s="21"/>
      <c r="J151" s="21"/>
      <c r="K151" s="21"/>
      <c r="L151" s="21"/>
      <c r="M151" s="21"/>
      <c r="N151" s="21"/>
    </row>
    <row r="152" spans="1:14" ht="24.95" customHeight="1" x14ac:dyDescent="0.3">
      <c r="A152" s="21"/>
      <c r="B152" s="21"/>
      <c r="C152" s="69" t="s">
        <v>717</v>
      </c>
      <c r="E152" s="21"/>
      <c r="F152" s="21"/>
      <c r="G152" s="21"/>
      <c r="H152" s="21"/>
      <c r="I152" s="21"/>
      <c r="J152" s="21"/>
      <c r="K152" s="21"/>
      <c r="L152" s="21"/>
      <c r="M152" s="21"/>
      <c r="N152" s="21"/>
    </row>
    <row r="153" spans="1:14" ht="24.95" customHeight="1" x14ac:dyDescent="0.2">
      <c r="A153" s="21"/>
      <c r="B153" s="21"/>
      <c r="C153" s="22"/>
      <c r="D153" s="70"/>
      <c r="E153" s="21"/>
      <c r="F153" s="21"/>
      <c r="G153" s="21"/>
      <c r="H153" s="21"/>
      <c r="I153" s="21"/>
      <c r="J153" s="21"/>
      <c r="K153" s="21"/>
      <c r="L153" s="21"/>
      <c r="M153" s="21"/>
      <c r="N153" s="21"/>
    </row>
    <row r="154" spans="1:14" ht="24.95" customHeight="1" x14ac:dyDescent="0.2">
      <c r="A154" s="21"/>
      <c r="B154" s="21"/>
      <c r="C154" s="22"/>
      <c r="E154" s="21"/>
      <c r="F154" s="21"/>
      <c r="G154" s="21"/>
      <c r="H154" s="21"/>
      <c r="I154" s="21"/>
      <c r="J154" s="21"/>
      <c r="K154" s="21"/>
      <c r="L154" s="21"/>
      <c r="M154" s="21"/>
      <c r="N154" s="21"/>
    </row>
    <row r="155" spans="1:14" ht="24.95" customHeight="1" x14ac:dyDescent="0.3">
      <c r="A155" s="21"/>
      <c r="B155" s="21"/>
      <c r="C155" s="68" t="s">
        <v>718</v>
      </c>
      <c r="E155" s="21"/>
      <c r="F155" s="21"/>
      <c r="G155" s="21"/>
      <c r="H155" s="21"/>
      <c r="I155" s="21"/>
      <c r="J155" s="21"/>
      <c r="K155" s="21"/>
      <c r="L155" s="21"/>
      <c r="M155" s="21"/>
      <c r="N155" s="21"/>
    </row>
    <row r="156" spans="1:14" ht="24.95" customHeight="1" x14ac:dyDescent="0.3">
      <c r="A156" s="21"/>
      <c r="B156" s="21"/>
      <c r="C156" s="69" t="s">
        <v>719</v>
      </c>
      <c r="D156" s="22"/>
      <c r="E156" s="21"/>
      <c r="F156" s="21"/>
      <c r="G156" s="21"/>
      <c r="H156" s="21"/>
      <c r="I156" s="21"/>
      <c r="J156" s="21"/>
      <c r="K156" s="21"/>
      <c r="L156" s="21"/>
      <c r="M156" s="21"/>
      <c r="N156" s="21"/>
    </row>
    <row r="157" spans="1:14" ht="24.95" customHeight="1" x14ac:dyDescent="0.2">
      <c r="A157" s="21"/>
      <c r="B157" s="21"/>
      <c r="C157" s="22"/>
      <c r="D157" s="22"/>
      <c r="E157" s="21"/>
      <c r="F157" s="21"/>
      <c r="G157" s="21"/>
      <c r="H157" s="21"/>
      <c r="I157" s="21"/>
      <c r="J157" s="21"/>
      <c r="K157" s="21"/>
      <c r="L157" s="21"/>
      <c r="M157" s="21"/>
      <c r="N157" s="21"/>
    </row>
    <row r="158" spans="1:14" ht="24.95" customHeight="1" x14ac:dyDescent="0.2">
      <c r="A158" s="21"/>
      <c r="B158" s="21"/>
      <c r="C158" s="22"/>
      <c r="D158" s="22"/>
      <c r="E158" s="21"/>
      <c r="F158" s="21"/>
      <c r="G158" s="21"/>
      <c r="H158" s="21"/>
      <c r="I158" s="21"/>
      <c r="J158" s="21"/>
      <c r="K158" s="21"/>
      <c r="L158" s="21"/>
      <c r="M158" s="21"/>
      <c r="N158" s="21"/>
    </row>
    <row r="159" spans="1:14" ht="24.95" customHeight="1" x14ac:dyDescent="0.3">
      <c r="A159" s="21"/>
      <c r="B159" s="21"/>
      <c r="C159" s="71" t="s">
        <v>720</v>
      </c>
      <c r="D159" s="22"/>
      <c r="E159" s="21"/>
      <c r="F159" s="21"/>
      <c r="G159" s="21"/>
      <c r="H159" s="21"/>
      <c r="I159" s="21"/>
      <c r="J159" s="21"/>
      <c r="K159" s="21"/>
      <c r="L159" s="21"/>
      <c r="M159" s="21"/>
      <c r="N159" s="21"/>
    </row>
    <row r="160" spans="1:14" ht="24.95" customHeight="1" x14ac:dyDescent="0.3">
      <c r="A160" s="21"/>
      <c r="B160" s="21"/>
      <c r="C160" s="69" t="s">
        <v>721</v>
      </c>
      <c r="D160" s="22"/>
      <c r="E160" s="21"/>
      <c r="F160" s="21"/>
      <c r="G160" s="21"/>
      <c r="H160" s="21"/>
      <c r="I160" s="21"/>
      <c r="J160" s="21"/>
      <c r="K160" s="21"/>
      <c r="L160" s="21"/>
      <c r="M160" s="21"/>
      <c r="N160" s="21"/>
    </row>
    <row r="161" spans="1:14" ht="24.95" customHeight="1" x14ac:dyDescent="0.2">
      <c r="A161" s="21"/>
      <c r="B161" s="21"/>
      <c r="C161" s="22"/>
      <c r="D161" s="22"/>
      <c r="E161" s="21"/>
      <c r="F161" s="21"/>
      <c r="G161" s="21"/>
      <c r="H161" s="21"/>
      <c r="I161" s="21"/>
      <c r="J161" s="21"/>
      <c r="K161" s="21"/>
      <c r="L161" s="21"/>
      <c r="M161" s="21"/>
      <c r="N161" s="21"/>
    </row>
    <row r="162" spans="1:14" ht="24.95" customHeight="1" x14ac:dyDescent="0.2">
      <c r="A162" s="21"/>
      <c r="B162" s="21"/>
      <c r="C162" s="22"/>
      <c r="D162" s="22"/>
      <c r="E162" s="21"/>
      <c r="F162" s="21"/>
      <c r="G162" s="21"/>
      <c r="H162" s="21"/>
      <c r="I162" s="21"/>
      <c r="J162" s="21"/>
      <c r="K162" s="21"/>
      <c r="L162" s="21"/>
      <c r="M162" s="21"/>
      <c r="N162" s="21"/>
    </row>
    <row r="163" spans="1:14" ht="24.95" customHeight="1" x14ac:dyDescent="0.2">
      <c r="A163" s="21"/>
      <c r="B163" s="21"/>
      <c r="C163" s="22"/>
      <c r="D163" s="22"/>
      <c r="E163" s="21"/>
      <c r="F163" s="21"/>
      <c r="G163" s="21"/>
      <c r="H163" s="21"/>
      <c r="I163" s="21"/>
      <c r="J163" s="21"/>
      <c r="K163" s="21"/>
      <c r="L163" s="21"/>
      <c r="M163" s="21"/>
      <c r="N163" s="21"/>
    </row>
    <row r="164" spans="1:14" ht="24.95" customHeight="1" x14ac:dyDescent="0.2">
      <c r="A164" s="21"/>
      <c r="B164" s="21"/>
      <c r="C164" s="22"/>
      <c r="D164" s="22"/>
      <c r="E164" s="21"/>
      <c r="F164" s="21"/>
      <c r="G164" s="21"/>
      <c r="H164" s="21"/>
      <c r="I164" s="21"/>
      <c r="J164" s="21"/>
      <c r="K164" s="21"/>
      <c r="L164" s="21"/>
      <c r="M164" s="21"/>
      <c r="N164" s="21"/>
    </row>
    <row r="165" spans="1:14" ht="24.95" customHeight="1" x14ac:dyDescent="0.2">
      <c r="A165" s="21"/>
      <c r="B165" s="21"/>
      <c r="C165" s="22"/>
      <c r="D165" s="22"/>
      <c r="E165" s="21"/>
      <c r="F165" s="21"/>
      <c r="G165" s="21"/>
      <c r="H165" s="21"/>
      <c r="I165" s="21"/>
      <c r="J165" s="21"/>
      <c r="K165" s="21"/>
      <c r="L165" s="21"/>
      <c r="M165" s="21"/>
      <c r="N165" s="21"/>
    </row>
    <row r="166" spans="1:14" ht="24.95" customHeight="1" x14ac:dyDescent="0.2">
      <c r="A166" s="21"/>
      <c r="B166" s="21"/>
      <c r="C166" s="22"/>
      <c r="D166" s="22"/>
      <c r="E166" s="21"/>
      <c r="F166" s="21"/>
      <c r="G166" s="21"/>
      <c r="H166" s="21"/>
      <c r="I166" s="21"/>
      <c r="J166" s="21"/>
      <c r="K166" s="21"/>
      <c r="L166" s="21"/>
      <c r="M166" s="21"/>
      <c r="N166" s="21"/>
    </row>
    <row r="167" spans="1:14" ht="24.95" customHeight="1" x14ac:dyDescent="0.2">
      <c r="A167" s="21"/>
      <c r="B167" s="21"/>
      <c r="C167" s="22"/>
      <c r="D167" s="22"/>
      <c r="E167" s="21"/>
      <c r="F167" s="21"/>
      <c r="G167" s="21"/>
      <c r="H167" s="21"/>
      <c r="I167" s="21"/>
      <c r="J167" s="21"/>
      <c r="K167" s="21"/>
      <c r="L167" s="21"/>
      <c r="M167" s="21"/>
      <c r="N167" s="21"/>
    </row>
    <row r="168" spans="1:14" ht="24.95" customHeight="1" x14ac:dyDescent="0.2">
      <c r="A168" s="21"/>
      <c r="B168" s="21"/>
      <c r="C168" s="22"/>
      <c r="D168" s="22"/>
      <c r="E168" s="21"/>
      <c r="F168" s="21"/>
      <c r="G168" s="21"/>
      <c r="H168" s="21"/>
      <c r="I168" s="21"/>
      <c r="J168" s="21"/>
      <c r="K168" s="21"/>
      <c r="L168" s="21"/>
      <c r="M168" s="21"/>
      <c r="N168" s="21"/>
    </row>
    <row r="169" spans="1:14" ht="24.95" customHeight="1" x14ac:dyDescent="0.2">
      <c r="A169" s="21"/>
      <c r="B169" s="21"/>
      <c r="C169" s="22"/>
      <c r="D169" s="22"/>
      <c r="E169" s="21"/>
      <c r="F169" s="21"/>
      <c r="G169" s="21"/>
      <c r="H169" s="21"/>
      <c r="I169" s="21"/>
      <c r="J169" s="21"/>
      <c r="K169" s="21"/>
      <c r="L169" s="21"/>
      <c r="M169" s="21"/>
      <c r="N169" s="21"/>
    </row>
    <row r="170" spans="1:14" ht="24.95" customHeight="1" x14ac:dyDescent="0.2">
      <c r="A170" s="21"/>
      <c r="B170" s="21"/>
      <c r="C170" s="22"/>
      <c r="D170" s="22"/>
      <c r="E170" s="21"/>
      <c r="F170" s="21"/>
      <c r="G170" s="21"/>
      <c r="H170" s="21"/>
      <c r="I170" s="21"/>
      <c r="J170" s="21"/>
      <c r="K170" s="21"/>
      <c r="L170" s="21"/>
      <c r="M170" s="21"/>
      <c r="N170" s="21"/>
    </row>
    <row r="171" spans="1:14" ht="24.95" customHeight="1" x14ac:dyDescent="0.2">
      <c r="A171" s="21"/>
      <c r="B171" s="21"/>
      <c r="C171" s="22"/>
      <c r="D171" s="22"/>
      <c r="E171" s="21"/>
      <c r="F171" s="21"/>
      <c r="G171" s="21"/>
      <c r="H171" s="21"/>
      <c r="I171" s="21"/>
      <c r="J171" s="21"/>
      <c r="K171" s="21"/>
      <c r="L171" s="21"/>
      <c r="M171" s="21"/>
      <c r="N171" s="21"/>
    </row>
    <row r="172" spans="1:14" ht="24.95" customHeight="1" x14ac:dyDescent="0.2">
      <c r="A172" s="21"/>
      <c r="B172" s="21"/>
      <c r="C172" s="22"/>
      <c r="D172" s="22"/>
      <c r="E172" s="21"/>
      <c r="F172" s="21"/>
      <c r="G172" s="21"/>
      <c r="H172" s="21"/>
      <c r="I172" s="21"/>
      <c r="J172" s="21"/>
      <c r="K172" s="21"/>
      <c r="L172" s="21"/>
      <c r="M172" s="21"/>
      <c r="N172" s="21"/>
    </row>
    <row r="173" spans="1:14" ht="24.95" customHeight="1" x14ac:dyDescent="0.2">
      <c r="A173" s="21"/>
      <c r="B173" s="21"/>
      <c r="C173" s="22"/>
      <c r="D173" s="22"/>
      <c r="E173" s="21"/>
      <c r="F173" s="21"/>
      <c r="G173" s="21"/>
      <c r="H173" s="21"/>
      <c r="I173" s="21"/>
      <c r="J173" s="21"/>
      <c r="K173" s="21"/>
      <c r="L173" s="21"/>
      <c r="M173" s="21"/>
      <c r="N173" s="21"/>
    </row>
    <row r="174" spans="1:14" ht="24.95" customHeight="1" x14ac:dyDescent="0.2">
      <c r="A174" s="21"/>
      <c r="B174" s="21"/>
      <c r="C174" s="22"/>
      <c r="D174" s="22"/>
      <c r="E174" s="21"/>
      <c r="F174" s="21"/>
      <c r="G174" s="21"/>
      <c r="H174" s="21"/>
      <c r="I174" s="21"/>
      <c r="J174" s="21"/>
      <c r="K174" s="21"/>
      <c r="L174" s="21"/>
      <c r="M174" s="21"/>
      <c r="N174" s="21"/>
    </row>
    <row r="175" spans="1:14" ht="24.95" customHeight="1" x14ac:dyDescent="0.2">
      <c r="A175" s="21"/>
      <c r="B175" s="21"/>
      <c r="C175" s="22"/>
      <c r="D175" s="22"/>
      <c r="E175" s="21"/>
      <c r="F175" s="21"/>
      <c r="G175" s="21"/>
      <c r="H175" s="21"/>
      <c r="I175" s="21"/>
      <c r="J175" s="21"/>
      <c r="K175" s="21"/>
      <c r="L175" s="21"/>
      <c r="M175" s="21"/>
      <c r="N175" s="21"/>
    </row>
    <row r="176" spans="1:14" ht="24.95" customHeight="1" x14ac:dyDescent="0.2">
      <c r="A176" s="21"/>
      <c r="B176" s="21"/>
      <c r="C176" s="22"/>
      <c r="D176" s="22"/>
      <c r="E176" s="21"/>
      <c r="F176" s="21"/>
      <c r="G176" s="21"/>
      <c r="H176" s="21"/>
      <c r="I176" s="21"/>
      <c r="J176" s="21"/>
      <c r="K176" s="21"/>
      <c r="L176" s="21"/>
      <c r="M176" s="21"/>
      <c r="N176" s="21"/>
    </row>
    <row r="177" spans="1:14" ht="24.95" customHeight="1" x14ac:dyDescent="0.2">
      <c r="A177" s="21"/>
      <c r="B177" s="21"/>
      <c r="C177" s="22"/>
      <c r="D177" s="22"/>
      <c r="E177" s="21"/>
      <c r="F177" s="21"/>
      <c r="G177" s="21"/>
      <c r="H177" s="21"/>
      <c r="I177" s="21"/>
      <c r="J177" s="21"/>
      <c r="K177" s="21"/>
      <c r="L177" s="21"/>
      <c r="M177" s="21"/>
      <c r="N177" s="21"/>
    </row>
    <row r="178" spans="1:14" ht="24.95" customHeight="1" x14ac:dyDescent="0.2">
      <c r="A178" s="21"/>
      <c r="B178" s="21"/>
      <c r="C178" s="22"/>
      <c r="D178" s="22"/>
      <c r="E178" s="21"/>
      <c r="F178" s="21"/>
      <c r="G178" s="21"/>
      <c r="H178" s="21"/>
      <c r="I178" s="21"/>
      <c r="J178" s="21"/>
      <c r="K178" s="21"/>
      <c r="L178" s="21"/>
      <c r="M178" s="21"/>
      <c r="N178" s="21"/>
    </row>
    <row r="179" spans="1:14" ht="24.95" customHeight="1" x14ac:dyDescent="0.2">
      <c r="A179" s="21"/>
      <c r="B179" s="21"/>
      <c r="C179" s="22"/>
      <c r="D179" s="22"/>
      <c r="E179" s="21"/>
      <c r="F179" s="21"/>
      <c r="G179" s="21"/>
      <c r="H179" s="21"/>
      <c r="I179" s="21"/>
      <c r="J179" s="21"/>
      <c r="K179" s="21"/>
      <c r="L179" s="21"/>
      <c r="M179" s="21"/>
      <c r="N179" s="21"/>
    </row>
    <row r="180" spans="1:14" ht="24.95" customHeight="1" x14ac:dyDescent="0.2">
      <c r="A180" s="21"/>
      <c r="B180" s="21"/>
      <c r="C180" s="22"/>
      <c r="D180" s="22"/>
      <c r="E180" s="21"/>
      <c r="F180" s="21"/>
      <c r="G180" s="21"/>
      <c r="H180" s="21"/>
      <c r="I180" s="21"/>
      <c r="J180" s="21"/>
      <c r="K180" s="21"/>
      <c r="L180" s="21"/>
      <c r="M180" s="21"/>
      <c r="N180" s="21"/>
    </row>
    <row r="181" spans="1:14" ht="24.95" customHeight="1" x14ac:dyDescent="0.2">
      <c r="A181" s="21"/>
      <c r="B181" s="21"/>
      <c r="C181" s="22"/>
      <c r="D181" s="22"/>
      <c r="E181" s="21"/>
      <c r="F181" s="21"/>
      <c r="G181" s="21"/>
      <c r="H181" s="21"/>
      <c r="I181" s="21"/>
      <c r="J181" s="21"/>
      <c r="K181" s="21"/>
      <c r="L181" s="21"/>
      <c r="M181" s="21"/>
      <c r="N181" s="21"/>
    </row>
    <row r="182" spans="1:14" ht="24.95" customHeight="1" x14ac:dyDescent="0.2">
      <c r="A182" s="21"/>
      <c r="B182" s="21"/>
      <c r="C182" s="22"/>
      <c r="D182" s="22"/>
      <c r="E182" s="21"/>
      <c r="F182" s="21"/>
      <c r="G182" s="21"/>
      <c r="H182" s="21"/>
      <c r="I182" s="21"/>
      <c r="J182" s="21"/>
      <c r="K182" s="21"/>
      <c r="L182" s="21"/>
      <c r="M182" s="21"/>
      <c r="N182" s="21"/>
    </row>
    <row r="183" spans="1:14" ht="24.95" customHeight="1" x14ac:dyDescent="0.2">
      <c r="A183" s="21"/>
      <c r="B183" s="21"/>
      <c r="C183" s="22"/>
      <c r="D183" s="22"/>
      <c r="E183" s="21"/>
      <c r="F183" s="21"/>
      <c r="G183" s="21"/>
      <c r="H183" s="21"/>
      <c r="I183" s="21"/>
      <c r="J183" s="21"/>
      <c r="K183" s="21"/>
      <c r="L183" s="21"/>
      <c r="M183" s="21"/>
      <c r="N183" s="21"/>
    </row>
    <row r="184" spans="1:14" ht="24.95" customHeight="1" x14ac:dyDescent="0.2">
      <c r="A184" s="21"/>
      <c r="B184" s="21"/>
      <c r="C184" s="22"/>
      <c r="D184" s="22"/>
      <c r="E184" s="21"/>
      <c r="F184" s="21"/>
      <c r="G184" s="21"/>
      <c r="H184" s="21"/>
      <c r="I184" s="21"/>
      <c r="J184" s="21"/>
      <c r="K184" s="21"/>
      <c r="L184" s="21"/>
      <c r="M184" s="21"/>
      <c r="N184" s="21"/>
    </row>
    <row r="185" spans="1:14" ht="24.95" customHeight="1" x14ac:dyDescent="0.2">
      <c r="A185" s="21"/>
      <c r="B185" s="21"/>
      <c r="C185" s="22"/>
      <c r="D185" s="22"/>
      <c r="E185" s="21"/>
      <c r="F185" s="21"/>
      <c r="G185" s="21"/>
      <c r="H185" s="21"/>
      <c r="I185" s="21"/>
      <c r="J185" s="21"/>
      <c r="K185" s="21"/>
      <c r="L185" s="21"/>
      <c r="M185" s="21"/>
      <c r="N185" s="21"/>
    </row>
    <row r="186" spans="1:14" ht="24.95" customHeight="1" x14ac:dyDescent="0.2">
      <c r="A186" s="21"/>
      <c r="B186" s="21"/>
      <c r="C186" s="22"/>
      <c r="D186" s="22"/>
      <c r="E186" s="21"/>
      <c r="F186" s="21"/>
      <c r="G186" s="21"/>
      <c r="H186" s="21"/>
      <c r="I186" s="21"/>
      <c r="J186" s="21"/>
      <c r="K186" s="21"/>
      <c r="L186" s="21"/>
      <c r="M186" s="21"/>
      <c r="N186" s="21"/>
    </row>
    <row r="187" spans="1:14" ht="24.95" customHeight="1" x14ac:dyDescent="0.2">
      <c r="A187" s="21"/>
      <c r="B187" s="21"/>
      <c r="C187" s="22"/>
      <c r="D187" s="22"/>
      <c r="E187" s="21"/>
      <c r="F187" s="21"/>
      <c r="G187" s="21"/>
      <c r="H187" s="21"/>
      <c r="I187" s="21"/>
      <c r="J187" s="21"/>
      <c r="K187" s="21"/>
      <c r="L187" s="21"/>
      <c r="M187" s="21"/>
      <c r="N187" s="21"/>
    </row>
    <row r="188" spans="1:14" ht="24.95" customHeight="1" x14ac:dyDescent="0.2">
      <c r="A188" s="21"/>
      <c r="B188" s="21"/>
      <c r="C188" s="22"/>
      <c r="D188" s="22"/>
      <c r="E188" s="21"/>
      <c r="F188" s="21"/>
      <c r="G188" s="21"/>
      <c r="H188" s="21"/>
      <c r="I188" s="21"/>
      <c r="J188" s="21"/>
      <c r="K188" s="21"/>
      <c r="L188" s="21"/>
      <c r="M188" s="21"/>
      <c r="N188" s="21"/>
    </row>
    <row r="189" spans="1:14" ht="24.95" customHeight="1" x14ac:dyDescent="0.2">
      <c r="A189" s="21"/>
      <c r="B189" s="21"/>
      <c r="C189" s="22"/>
      <c r="D189" s="22"/>
      <c r="E189" s="21"/>
      <c r="F189" s="21"/>
      <c r="G189" s="21"/>
      <c r="H189" s="21"/>
      <c r="I189" s="21"/>
      <c r="J189" s="21"/>
      <c r="K189" s="21"/>
      <c r="L189" s="21"/>
      <c r="M189" s="21"/>
      <c r="N189" s="21"/>
    </row>
    <row r="190" spans="1:14" ht="24.95" customHeight="1" x14ac:dyDescent="0.2">
      <c r="A190" s="21"/>
      <c r="B190" s="21"/>
      <c r="C190" s="22"/>
      <c r="D190" s="22"/>
      <c r="E190" s="21"/>
      <c r="F190" s="21"/>
      <c r="G190" s="21"/>
      <c r="H190" s="21"/>
      <c r="I190" s="21"/>
      <c r="J190" s="21"/>
      <c r="K190" s="21"/>
      <c r="L190" s="21"/>
      <c r="M190" s="21"/>
      <c r="N190" s="21"/>
    </row>
    <row r="191" spans="1:14" ht="24.95" customHeight="1" x14ac:dyDescent="0.2">
      <c r="A191" s="21"/>
      <c r="B191" s="21"/>
      <c r="C191" s="22"/>
      <c r="D191" s="22"/>
      <c r="E191" s="21"/>
      <c r="F191" s="21"/>
      <c r="G191" s="21"/>
      <c r="H191" s="21"/>
      <c r="I191" s="21"/>
      <c r="J191" s="21"/>
      <c r="K191" s="21"/>
      <c r="L191" s="21"/>
      <c r="M191" s="21"/>
      <c r="N191" s="21"/>
    </row>
    <row r="192" spans="1:14" ht="24.95" customHeight="1" x14ac:dyDescent="0.2">
      <c r="A192" s="21"/>
      <c r="B192" s="21"/>
      <c r="C192" s="22"/>
      <c r="D192" s="22"/>
      <c r="E192" s="21"/>
      <c r="F192" s="21"/>
      <c r="G192" s="21"/>
      <c r="H192" s="21"/>
      <c r="I192" s="21"/>
      <c r="J192" s="21"/>
      <c r="K192" s="21"/>
      <c r="L192" s="21"/>
      <c r="M192" s="21"/>
      <c r="N192" s="21"/>
    </row>
    <row r="193" spans="1:14" ht="24.95" customHeight="1" x14ac:dyDescent="0.2">
      <c r="A193" s="21"/>
      <c r="B193" s="21"/>
      <c r="C193" s="22"/>
      <c r="D193" s="22"/>
      <c r="E193" s="21"/>
      <c r="F193" s="21"/>
      <c r="G193" s="21"/>
      <c r="H193" s="21"/>
      <c r="I193" s="21"/>
      <c r="J193" s="21"/>
      <c r="K193" s="21"/>
      <c r="L193" s="21"/>
      <c r="M193" s="21"/>
      <c r="N193" s="21"/>
    </row>
    <row r="194" spans="1:14" ht="24.95" customHeight="1" x14ac:dyDescent="0.2">
      <c r="A194" s="21"/>
      <c r="B194" s="21"/>
      <c r="C194" s="22"/>
      <c r="D194" s="22"/>
      <c r="E194" s="21"/>
      <c r="F194" s="21"/>
      <c r="G194" s="21"/>
      <c r="H194" s="21"/>
      <c r="I194" s="21"/>
      <c r="J194" s="21"/>
      <c r="K194" s="21"/>
      <c r="L194" s="21"/>
      <c r="M194" s="21"/>
      <c r="N194" s="21"/>
    </row>
    <row r="195" spans="1:14" ht="24.95" customHeight="1" x14ac:dyDescent="0.2">
      <c r="A195" s="21"/>
      <c r="B195" s="21"/>
      <c r="C195" s="22"/>
      <c r="D195" s="22"/>
      <c r="E195" s="21"/>
      <c r="F195" s="21"/>
      <c r="G195" s="21"/>
      <c r="H195" s="21"/>
      <c r="I195" s="21"/>
      <c r="J195" s="21"/>
      <c r="K195" s="21"/>
      <c r="L195" s="21"/>
      <c r="M195" s="21"/>
      <c r="N195" s="21"/>
    </row>
    <row r="196" spans="1:14" ht="24.95" customHeight="1" x14ac:dyDescent="0.2">
      <c r="A196" s="21"/>
      <c r="B196" s="21"/>
      <c r="C196" s="22"/>
      <c r="D196" s="22"/>
      <c r="E196" s="21"/>
      <c r="F196" s="21"/>
      <c r="G196" s="21"/>
      <c r="H196" s="21"/>
      <c r="I196" s="21"/>
      <c r="J196" s="21"/>
      <c r="K196" s="21"/>
      <c r="L196" s="21"/>
      <c r="M196" s="21"/>
      <c r="N196" s="21"/>
    </row>
    <row r="197" spans="1:14" ht="24.95" customHeight="1" x14ac:dyDescent="0.2">
      <c r="A197" s="21"/>
      <c r="B197" s="21"/>
      <c r="C197" s="22"/>
      <c r="D197" s="22"/>
      <c r="E197" s="21"/>
      <c r="F197" s="21"/>
      <c r="G197" s="21"/>
      <c r="H197" s="21"/>
      <c r="I197" s="21"/>
      <c r="J197" s="21"/>
      <c r="K197" s="21"/>
      <c r="L197" s="21"/>
      <c r="M197" s="21"/>
      <c r="N197" s="21"/>
    </row>
    <row r="198" spans="1:14" ht="24.95" customHeight="1" x14ac:dyDescent="0.2">
      <c r="A198" s="21"/>
      <c r="B198" s="21"/>
      <c r="C198" s="22"/>
      <c r="D198" s="22"/>
      <c r="E198" s="21"/>
      <c r="F198" s="21"/>
      <c r="G198" s="21"/>
      <c r="H198" s="21"/>
      <c r="I198" s="21"/>
      <c r="J198" s="21"/>
      <c r="K198" s="21"/>
      <c r="L198" s="21"/>
      <c r="M198" s="21"/>
      <c r="N198" s="21"/>
    </row>
    <row r="199" spans="1:14" ht="24.95" customHeight="1" x14ac:dyDescent="0.2">
      <c r="A199" s="21"/>
      <c r="B199" s="21"/>
      <c r="C199" s="22"/>
      <c r="D199" s="22"/>
      <c r="E199" s="21"/>
      <c r="F199" s="21"/>
      <c r="G199" s="21"/>
      <c r="H199" s="21"/>
      <c r="I199" s="21"/>
      <c r="J199" s="21"/>
      <c r="K199" s="21"/>
      <c r="L199" s="21"/>
      <c r="M199" s="21"/>
      <c r="N199" s="21"/>
    </row>
    <row r="200" spans="1:14" ht="24.95" customHeight="1" x14ac:dyDescent="0.2">
      <c r="A200" s="21"/>
      <c r="B200" s="21"/>
      <c r="C200" s="22"/>
      <c r="D200" s="22"/>
      <c r="E200" s="21"/>
      <c r="F200" s="21"/>
      <c r="G200" s="21"/>
      <c r="H200" s="21"/>
      <c r="I200" s="21"/>
      <c r="J200" s="21"/>
      <c r="K200" s="21"/>
      <c r="L200" s="21"/>
      <c r="M200" s="21"/>
      <c r="N200" s="21"/>
    </row>
    <row r="201" spans="1:14" ht="24.95" customHeight="1" x14ac:dyDescent="0.2">
      <c r="A201" s="21"/>
      <c r="B201" s="21"/>
      <c r="C201" s="22"/>
      <c r="D201" s="22"/>
      <c r="E201" s="21"/>
      <c r="F201" s="21"/>
      <c r="G201" s="21"/>
      <c r="H201" s="21"/>
      <c r="I201" s="21"/>
      <c r="J201" s="21"/>
      <c r="K201" s="21"/>
      <c r="L201" s="21"/>
      <c r="M201" s="21"/>
      <c r="N201" s="21"/>
    </row>
    <row r="202" spans="1:14" ht="24.95" customHeight="1" x14ac:dyDescent="0.2">
      <c r="A202" s="21"/>
      <c r="B202" s="21"/>
      <c r="C202" s="22"/>
      <c r="D202" s="22"/>
      <c r="E202" s="21"/>
      <c r="F202" s="21"/>
      <c r="G202" s="21"/>
      <c r="H202" s="21"/>
      <c r="I202" s="21"/>
      <c r="J202" s="21"/>
      <c r="K202" s="21"/>
      <c r="L202" s="21"/>
      <c r="M202" s="21"/>
      <c r="N202" s="21"/>
    </row>
    <row r="203" spans="1:14" ht="24.95" customHeight="1" x14ac:dyDescent="0.2">
      <c r="A203" s="21"/>
      <c r="B203" s="21"/>
      <c r="C203" s="22"/>
      <c r="D203" s="22"/>
      <c r="E203" s="21"/>
      <c r="F203" s="21"/>
      <c r="G203" s="21"/>
      <c r="H203" s="21"/>
      <c r="I203" s="21"/>
      <c r="J203" s="21"/>
      <c r="K203" s="21"/>
      <c r="L203" s="21"/>
      <c r="M203" s="21"/>
      <c r="N203" s="21"/>
    </row>
    <row r="204" spans="1:14" ht="24.95" customHeight="1" x14ac:dyDescent="0.2">
      <c r="A204" s="21"/>
      <c r="B204" s="21"/>
      <c r="C204" s="22"/>
      <c r="D204" s="22"/>
      <c r="E204" s="21"/>
      <c r="F204" s="21"/>
      <c r="G204" s="21"/>
      <c r="H204" s="21"/>
      <c r="I204" s="21"/>
      <c r="J204" s="21"/>
      <c r="K204" s="21"/>
      <c r="L204" s="21"/>
      <c r="M204" s="21"/>
      <c r="N204" s="21"/>
    </row>
    <row r="205" spans="1:14" ht="24.95" customHeight="1" x14ac:dyDescent="0.2">
      <c r="A205" s="21"/>
      <c r="B205" s="21"/>
      <c r="C205" s="22"/>
      <c r="D205" s="22"/>
      <c r="E205" s="21"/>
      <c r="F205" s="21"/>
      <c r="G205" s="21"/>
      <c r="H205" s="21"/>
      <c r="I205" s="21"/>
      <c r="J205" s="21"/>
      <c r="K205" s="21"/>
      <c r="L205" s="21"/>
      <c r="M205" s="21"/>
      <c r="N205" s="21"/>
    </row>
    <row r="206" spans="1:14" ht="24.95" customHeight="1" x14ac:dyDescent="0.2">
      <c r="A206" s="21"/>
      <c r="B206" s="21"/>
      <c r="C206" s="22"/>
      <c r="D206" s="22"/>
      <c r="E206" s="21"/>
      <c r="F206" s="21"/>
      <c r="G206" s="21"/>
      <c r="H206" s="21"/>
      <c r="I206" s="21"/>
      <c r="J206" s="21"/>
      <c r="K206" s="21"/>
      <c r="L206" s="21"/>
      <c r="M206" s="21"/>
      <c r="N206" s="21"/>
    </row>
    <row r="207" spans="1:14" ht="24.95" customHeight="1" x14ac:dyDescent="0.2">
      <c r="A207" s="21"/>
      <c r="B207" s="21"/>
      <c r="C207" s="22"/>
      <c r="D207" s="22"/>
      <c r="E207" s="21"/>
      <c r="F207" s="21"/>
      <c r="G207" s="21"/>
      <c r="H207" s="21"/>
      <c r="I207" s="21"/>
      <c r="J207" s="21"/>
      <c r="K207" s="21"/>
      <c r="L207" s="21"/>
      <c r="M207" s="21"/>
      <c r="N207" s="21"/>
    </row>
    <row r="208" spans="1:14" ht="24.95" customHeight="1" x14ac:dyDescent="0.2">
      <c r="A208" s="21"/>
      <c r="B208" s="21"/>
      <c r="C208" s="22"/>
      <c r="D208" s="22"/>
      <c r="E208" s="21"/>
      <c r="F208" s="21"/>
      <c r="G208" s="21"/>
      <c r="H208" s="21"/>
      <c r="I208" s="21"/>
      <c r="J208" s="21"/>
      <c r="K208" s="21"/>
      <c r="L208" s="21"/>
      <c r="M208" s="21"/>
      <c r="N208" s="21"/>
    </row>
    <row r="209" spans="1:14" ht="24.95" customHeight="1" x14ac:dyDescent="0.2">
      <c r="A209" s="21"/>
      <c r="B209" s="21"/>
      <c r="C209" s="22"/>
      <c r="D209" s="22"/>
      <c r="E209" s="21"/>
      <c r="F209" s="21"/>
      <c r="G209" s="21"/>
      <c r="H209" s="21"/>
      <c r="I209" s="21"/>
      <c r="J209" s="21"/>
      <c r="K209" s="21"/>
      <c r="L209" s="21"/>
      <c r="M209" s="21"/>
      <c r="N209" s="21"/>
    </row>
    <row r="210" spans="1:14" ht="24.95" customHeight="1" x14ac:dyDescent="0.2">
      <c r="A210" s="21"/>
      <c r="B210" s="21"/>
      <c r="C210" s="22"/>
      <c r="D210" s="22"/>
      <c r="E210" s="21"/>
      <c r="F210" s="21"/>
      <c r="G210" s="21"/>
      <c r="H210" s="21"/>
      <c r="I210" s="21"/>
      <c r="J210" s="21"/>
      <c r="K210" s="21"/>
      <c r="L210" s="21"/>
      <c r="M210" s="21"/>
      <c r="N210" s="21"/>
    </row>
    <row r="211" spans="1:14" ht="24.95" customHeight="1" x14ac:dyDescent="0.2">
      <c r="A211" s="21"/>
      <c r="B211" s="21"/>
      <c r="C211" s="22"/>
      <c r="D211" s="22"/>
      <c r="E211" s="21"/>
      <c r="F211" s="21"/>
      <c r="G211" s="21"/>
      <c r="H211" s="21"/>
      <c r="I211" s="21"/>
      <c r="J211" s="21"/>
      <c r="K211" s="21"/>
      <c r="L211" s="21"/>
      <c r="M211" s="21"/>
      <c r="N211" s="21"/>
    </row>
    <row r="212" spans="1:14" ht="24.95" customHeight="1" x14ac:dyDescent="0.2">
      <c r="A212" s="21"/>
      <c r="B212" s="21"/>
      <c r="C212" s="22"/>
      <c r="D212" s="22"/>
      <c r="E212" s="21"/>
      <c r="F212" s="21"/>
      <c r="G212" s="21"/>
      <c r="H212" s="21"/>
      <c r="I212" s="21"/>
      <c r="J212" s="21"/>
      <c r="K212" s="21"/>
      <c r="L212" s="21"/>
      <c r="M212" s="21"/>
      <c r="N212" s="21"/>
    </row>
    <row r="213" spans="1:14" ht="24.95" customHeight="1" x14ac:dyDescent="0.2">
      <c r="A213" s="21"/>
      <c r="B213" s="21"/>
      <c r="C213" s="22"/>
      <c r="D213" s="22"/>
      <c r="E213" s="21"/>
      <c r="F213" s="21"/>
      <c r="G213" s="21"/>
      <c r="H213" s="21"/>
      <c r="I213" s="21"/>
      <c r="J213" s="21"/>
      <c r="K213" s="21"/>
      <c r="L213" s="21"/>
      <c r="M213" s="21"/>
      <c r="N213" s="21"/>
    </row>
    <row r="214" spans="1:14" ht="24.95" customHeight="1" x14ac:dyDescent="0.2">
      <c r="A214" s="21"/>
      <c r="B214" s="21"/>
      <c r="C214" s="22"/>
      <c r="D214" s="22"/>
      <c r="E214" s="21"/>
      <c r="F214" s="21"/>
      <c r="G214" s="21"/>
      <c r="H214" s="21"/>
      <c r="I214" s="21"/>
      <c r="J214" s="21"/>
      <c r="K214" s="21"/>
      <c r="L214" s="21"/>
      <c r="M214" s="21"/>
      <c r="N214" s="21"/>
    </row>
    <row r="215" spans="1:14" ht="24.95" customHeight="1" x14ac:dyDescent="0.2">
      <c r="A215" s="21"/>
      <c r="B215" s="21"/>
      <c r="C215" s="22"/>
      <c r="D215" s="22"/>
      <c r="E215" s="21"/>
      <c r="F215" s="21"/>
      <c r="G215" s="21"/>
      <c r="H215" s="21"/>
      <c r="I215" s="21"/>
      <c r="J215" s="21"/>
      <c r="K215" s="21"/>
      <c r="L215" s="21"/>
      <c r="M215" s="21"/>
      <c r="N215" s="21"/>
    </row>
    <row r="216" spans="1:14" ht="24.95" customHeight="1" x14ac:dyDescent="0.2">
      <c r="A216" s="21"/>
      <c r="B216" s="21"/>
      <c r="C216" s="22"/>
      <c r="D216" s="22"/>
      <c r="E216" s="21"/>
      <c r="F216" s="21"/>
      <c r="G216" s="21"/>
      <c r="H216" s="21"/>
      <c r="I216" s="21"/>
      <c r="J216" s="21"/>
      <c r="K216" s="21"/>
      <c r="L216" s="21"/>
      <c r="M216" s="21"/>
      <c r="N216" s="21"/>
    </row>
    <row r="217" spans="1:14" ht="24.95" customHeight="1" x14ac:dyDescent="0.2">
      <c r="A217" s="21"/>
      <c r="B217" s="21"/>
      <c r="C217" s="22"/>
      <c r="D217" s="22"/>
      <c r="E217" s="21"/>
      <c r="F217" s="21"/>
      <c r="G217" s="21"/>
      <c r="H217" s="21"/>
      <c r="I217" s="21"/>
      <c r="J217" s="21"/>
      <c r="K217" s="21"/>
      <c r="L217" s="21"/>
      <c r="M217" s="21"/>
      <c r="N217" s="21"/>
    </row>
    <row r="218" spans="1:14" ht="24.95" customHeight="1" x14ac:dyDescent="0.2">
      <c r="A218" s="21"/>
      <c r="B218" s="21"/>
      <c r="C218" s="22"/>
      <c r="D218" s="22"/>
      <c r="E218" s="21"/>
      <c r="F218" s="21"/>
      <c r="G218" s="21"/>
      <c r="H218" s="21"/>
      <c r="I218" s="21"/>
      <c r="J218" s="21"/>
      <c r="K218" s="21"/>
      <c r="L218" s="21"/>
      <c r="M218" s="21"/>
      <c r="N218" s="21"/>
    </row>
    <row r="219" spans="1:14" ht="24.95" customHeight="1" x14ac:dyDescent="0.2">
      <c r="A219" s="21"/>
      <c r="B219" s="21"/>
      <c r="C219" s="22"/>
      <c r="D219" s="22"/>
      <c r="E219" s="21"/>
      <c r="F219" s="21"/>
      <c r="G219" s="21"/>
      <c r="H219" s="21"/>
      <c r="I219" s="21"/>
      <c r="J219" s="21"/>
      <c r="K219" s="21"/>
      <c r="L219" s="21"/>
      <c r="M219" s="21"/>
      <c r="N219" s="21"/>
    </row>
    <row r="220" spans="1:14" ht="24.95" customHeight="1" x14ac:dyDescent="0.2">
      <c r="A220" s="21"/>
      <c r="B220" s="21"/>
      <c r="C220" s="22"/>
      <c r="D220" s="22"/>
      <c r="E220" s="21"/>
      <c r="F220" s="21"/>
      <c r="G220" s="21"/>
      <c r="H220" s="21"/>
      <c r="I220" s="21"/>
      <c r="J220" s="21"/>
      <c r="K220" s="21"/>
      <c r="L220" s="21"/>
      <c r="M220" s="21"/>
      <c r="N220" s="21"/>
    </row>
    <row r="221" spans="1:14" ht="24.95" customHeight="1" x14ac:dyDescent="0.2">
      <c r="A221" s="21"/>
      <c r="B221" s="21"/>
      <c r="C221" s="22"/>
      <c r="D221" s="22"/>
      <c r="E221" s="21"/>
      <c r="F221" s="21"/>
      <c r="G221" s="21"/>
      <c r="H221" s="21"/>
      <c r="I221" s="21"/>
      <c r="J221" s="21"/>
      <c r="K221" s="21"/>
      <c r="L221" s="21"/>
      <c r="M221" s="21"/>
      <c r="N221" s="21"/>
    </row>
    <row r="222" spans="1:14" ht="24.95" customHeight="1" x14ac:dyDescent="0.2">
      <c r="A222" s="21"/>
      <c r="B222" s="21"/>
      <c r="C222" s="22"/>
      <c r="D222" s="22"/>
      <c r="E222" s="21"/>
      <c r="F222" s="21"/>
      <c r="G222" s="21"/>
      <c r="H222" s="21"/>
      <c r="I222" s="21"/>
      <c r="J222" s="21"/>
      <c r="K222" s="21"/>
      <c r="L222" s="21"/>
      <c r="M222" s="21"/>
      <c r="N222" s="21"/>
    </row>
    <row r="223" spans="1:14" ht="24.95" customHeight="1" x14ac:dyDescent="0.2">
      <c r="A223" s="21"/>
      <c r="B223" s="21"/>
      <c r="C223" s="22"/>
      <c r="D223" s="22"/>
      <c r="E223" s="21"/>
      <c r="F223" s="21"/>
      <c r="G223" s="21"/>
      <c r="H223" s="21"/>
      <c r="I223" s="21"/>
      <c r="J223" s="21"/>
      <c r="K223" s="21"/>
      <c r="L223" s="21"/>
      <c r="M223" s="21"/>
      <c r="N223" s="21"/>
    </row>
    <row r="224" spans="1:14" ht="24.95" customHeight="1" x14ac:dyDescent="0.2">
      <c r="A224" s="21"/>
      <c r="B224" s="21"/>
      <c r="C224" s="22"/>
      <c r="D224" s="22"/>
      <c r="E224" s="21"/>
      <c r="F224" s="21"/>
      <c r="G224" s="21"/>
      <c r="H224" s="21"/>
      <c r="I224" s="21"/>
      <c r="J224" s="21"/>
      <c r="K224" s="21"/>
      <c r="L224" s="21"/>
      <c r="M224" s="21"/>
      <c r="N224" s="21"/>
    </row>
    <row r="225" spans="1:14" ht="24.95" customHeight="1" x14ac:dyDescent="0.2">
      <c r="A225" s="21"/>
      <c r="B225" s="21"/>
      <c r="C225" s="22"/>
      <c r="D225" s="22"/>
      <c r="E225" s="21"/>
      <c r="F225" s="21"/>
      <c r="G225" s="21"/>
      <c r="H225" s="21"/>
      <c r="I225" s="21"/>
      <c r="J225" s="21"/>
      <c r="K225" s="21"/>
      <c r="L225" s="21"/>
      <c r="M225" s="21"/>
      <c r="N225" s="21"/>
    </row>
    <row r="226" spans="1:14" ht="24.95" customHeight="1" x14ac:dyDescent="0.2">
      <c r="A226" s="21"/>
      <c r="B226" s="21"/>
      <c r="C226" s="22"/>
      <c r="D226" s="22"/>
      <c r="E226" s="21"/>
      <c r="F226" s="21"/>
      <c r="G226" s="21"/>
      <c r="H226" s="21"/>
      <c r="I226" s="21"/>
      <c r="J226" s="21"/>
      <c r="K226" s="21"/>
      <c r="L226" s="21"/>
      <c r="M226" s="21"/>
      <c r="N226" s="21"/>
    </row>
    <row r="227" spans="1:14" ht="24.95" customHeight="1" x14ac:dyDescent="0.2">
      <c r="A227" s="21"/>
      <c r="B227" s="21"/>
      <c r="C227" s="22"/>
      <c r="D227" s="22"/>
      <c r="E227" s="21"/>
      <c r="F227" s="21"/>
      <c r="G227" s="21"/>
      <c r="H227" s="21"/>
      <c r="I227" s="21"/>
      <c r="J227" s="21"/>
      <c r="K227" s="21"/>
      <c r="L227" s="21"/>
      <c r="M227" s="21"/>
      <c r="N227" s="21"/>
    </row>
    <row r="228" spans="1:14" ht="24.95" customHeight="1" x14ac:dyDescent="0.2">
      <c r="A228" s="21"/>
      <c r="B228" s="21"/>
      <c r="C228" s="22"/>
      <c r="D228" s="22"/>
      <c r="E228" s="21"/>
      <c r="F228" s="21"/>
      <c r="G228" s="21"/>
      <c r="H228" s="21"/>
      <c r="I228" s="21"/>
      <c r="J228" s="21"/>
      <c r="K228" s="21"/>
      <c r="L228" s="21"/>
      <c r="M228" s="21"/>
      <c r="N228" s="21"/>
    </row>
    <row r="229" spans="1:14" ht="24.95" customHeight="1" x14ac:dyDescent="0.2">
      <c r="A229" s="21"/>
      <c r="B229" s="21"/>
      <c r="C229" s="22"/>
      <c r="D229" s="22"/>
      <c r="E229" s="21"/>
      <c r="F229" s="21"/>
      <c r="G229" s="21"/>
      <c r="H229" s="21"/>
      <c r="I229" s="21"/>
      <c r="J229" s="21"/>
      <c r="K229" s="21"/>
      <c r="L229" s="21"/>
      <c r="M229" s="21"/>
      <c r="N229" s="21"/>
    </row>
    <row r="230" spans="1:14" ht="24.95" customHeight="1" x14ac:dyDescent="0.2">
      <c r="A230" s="21"/>
      <c r="B230" s="21"/>
      <c r="C230" s="22"/>
      <c r="D230" s="22"/>
      <c r="E230" s="21"/>
      <c r="F230" s="21"/>
      <c r="G230" s="21"/>
      <c r="H230" s="21"/>
      <c r="I230" s="21"/>
      <c r="J230" s="21"/>
      <c r="K230" s="21"/>
      <c r="L230" s="21"/>
      <c r="M230" s="21"/>
      <c r="N230" s="21"/>
    </row>
    <row r="231" spans="1:14" ht="24.95" customHeight="1" x14ac:dyDescent="0.2">
      <c r="A231" s="21"/>
      <c r="B231" s="21"/>
      <c r="C231" s="22"/>
      <c r="D231" s="22"/>
      <c r="E231" s="21"/>
      <c r="F231" s="21"/>
      <c r="G231" s="21"/>
      <c r="H231" s="21"/>
      <c r="I231" s="21"/>
      <c r="J231" s="21"/>
      <c r="K231" s="21"/>
      <c r="L231" s="21"/>
      <c r="M231" s="21"/>
      <c r="N231" s="21"/>
    </row>
    <row r="232" spans="1:14" ht="24.95" customHeight="1" x14ac:dyDescent="0.2">
      <c r="A232" s="21"/>
      <c r="B232" s="21"/>
      <c r="C232" s="22"/>
      <c r="D232" s="22"/>
      <c r="E232" s="21"/>
      <c r="F232" s="21"/>
      <c r="G232" s="21"/>
      <c r="H232" s="21"/>
      <c r="I232" s="21"/>
      <c r="J232" s="21"/>
      <c r="K232" s="21"/>
      <c r="L232" s="21"/>
      <c r="M232" s="21"/>
      <c r="N232" s="21"/>
    </row>
    <row r="233" spans="1:14" ht="24.95" customHeight="1" x14ac:dyDescent="0.2">
      <c r="A233" s="21"/>
      <c r="B233" s="21"/>
      <c r="C233" s="22"/>
      <c r="D233" s="22"/>
      <c r="E233" s="21"/>
      <c r="F233" s="21"/>
      <c r="G233" s="21"/>
      <c r="H233" s="21"/>
      <c r="I233" s="21"/>
      <c r="J233" s="21"/>
      <c r="K233" s="21"/>
      <c r="L233" s="21"/>
      <c r="M233" s="21"/>
      <c r="N233" s="21"/>
    </row>
    <row r="234" spans="1:14" ht="24.95" customHeight="1" x14ac:dyDescent="0.2">
      <c r="A234" s="21"/>
      <c r="B234" s="21"/>
      <c r="C234" s="22"/>
      <c r="D234" s="22"/>
      <c r="E234" s="21"/>
      <c r="F234" s="21"/>
      <c r="G234" s="21"/>
      <c r="H234" s="21"/>
      <c r="I234" s="21"/>
      <c r="J234" s="21"/>
      <c r="K234" s="21"/>
      <c r="L234" s="21"/>
      <c r="M234" s="21"/>
      <c r="N234" s="21"/>
    </row>
    <row r="235" spans="1:14" ht="24.95" customHeight="1" x14ac:dyDescent="0.2">
      <c r="A235" s="21"/>
      <c r="B235" s="21"/>
      <c r="C235" s="22"/>
      <c r="D235" s="22"/>
      <c r="E235" s="21"/>
      <c r="F235" s="21"/>
      <c r="G235" s="21"/>
      <c r="H235" s="21"/>
      <c r="I235" s="21"/>
      <c r="J235" s="21"/>
      <c r="K235" s="21"/>
      <c r="L235" s="21"/>
      <c r="M235" s="21"/>
      <c r="N235" s="21"/>
    </row>
    <row r="236" spans="1:14" ht="24.95" customHeight="1" x14ac:dyDescent="0.2">
      <c r="A236" s="21"/>
      <c r="B236" s="21"/>
      <c r="C236" s="22"/>
      <c r="D236" s="22"/>
      <c r="E236" s="21"/>
      <c r="F236" s="21"/>
      <c r="G236" s="21"/>
      <c r="H236" s="21"/>
      <c r="I236" s="21"/>
      <c r="J236" s="21"/>
      <c r="K236" s="21"/>
      <c r="L236" s="21"/>
      <c r="M236" s="21"/>
      <c r="N236" s="21"/>
    </row>
    <row r="237" spans="1:14" ht="24.95" customHeight="1" x14ac:dyDescent="0.2">
      <c r="A237" s="21"/>
      <c r="B237" s="21"/>
      <c r="C237" s="22"/>
      <c r="D237" s="22"/>
      <c r="E237" s="21"/>
      <c r="F237" s="21"/>
      <c r="G237" s="21"/>
      <c r="H237" s="21"/>
      <c r="I237" s="21"/>
      <c r="J237" s="21"/>
      <c r="K237" s="21"/>
      <c r="L237" s="21"/>
      <c r="M237" s="21"/>
      <c r="N237" s="21"/>
    </row>
    <row r="238" spans="1:14" ht="24.95" customHeight="1" x14ac:dyDescent="0.2">
      <c r="A238" s="21"/>
      <c r="B238" s="21"/>
      <c r="C238" s="22"/>
      <c r="D238" s="22"/>
      <c r="E238" s="21"/>
      <c r="F238" s="21"/>
      <c r="G238" s="21"/>
      <c r="H238" s="21"/>
      <c r="I238" s="21"/>
      <c r="J238" s="21"/>
      <c r="K238" s="21"/>
      <c r="L238" s="21"/>
      <c r="M238" s="21"/>
      <c r="N238" s="21"/>
    </row>
    <row r="239" spans="1:14" ht="24.95" customHeight="1" x14ac:dyDescent="0.2">
      <c r="A239" s="21"/>
      <c r="B239" s="21"/>
      <c r="C239" s="22"/>
      <c r="D239" s="22"/>
      <c r="E239" s="21"/>
      <c r="F239" s="21"/>
      <c r="G239" s="21"/>
      <c r="H239" s="21"/>
      <c r="I239" s="21"/>
      <c r="J239" s="21"/>
      <c r="K239" s="21"/>
      <c r="L239" s="21"/>
      <c r="M239" s="21"/>
      <c r="N239" s="21"/>
    </row>
    <row r="240" spans="1:14" ht="24.95" customHeight="1" x14ac:dyDescent="0.2">
      <c r="A240" s="21"/>
      <c r="B240" s="21"/>
      <c r="C240" s="22"/>
      <c r="D240" s="22"/>
      <c r="E240" s="21"/>
      <c r="F240" s="21"/>
      <c r="G240" s="21"/>
      <c r="H240" s="21"/>
      <c r="I240" s="21"/>
      <c r="J240" s="21"/>
      <c r="K240" s="21"/>
      <c r="L240" s="21"/>
      <c r="M240" s="21"/>
      <c r="N240" s="21"/>
    </row>
    <row r="241" spans="1:14" ht="24.95" customHeight="1" x14ac:dyDescent="0.2">
      <c r="A241" s="21"/>
      <c r="B241" s="21"/>
      <c r="C241" s="22"/>
      <c r="D241" s="22"/>
      <c r="E241" s="21"/>
      <c r="F241" s="21"/>
      <c r="G241" s="21"/>
      <c r="H241" s="21"/>
      <c r="I241" s="21"/>
      <c r="J241" s="21"/>
      <c r="K241" s="21"/>
      <c r="L241" s="21"/>
      <c r="M241" s="21"/>
      <c r="N241" s="21"/>
    </row>
    <row r="242" spans="1:14" ht="24.95" customHeight="1" x14ac:dyDescent="0.2">
      <c r="A242" s="21"/>
      <c r="B242" s="21"/>
      <c r="C242" s="22"/>
      <c r="D242" s="22"/>
      <c r="E242" s="21"/>
      <c r="F242" s="21"/>
      <c r="G242" s="21"/>
      <c r="H242" s="21"/>
      <c r="I242" s="21"/>
      <c r="J242" s="21"/>
      <c r="K242" s="21"/>
      <c r="L242" s="21"/>
      <c r="M242" s="21"/>
      <c r="N242" s="21"/>
    </row>
    <row r="243" spans="1:14" ht="24.95" customHeight="1" x14ac:dyDescent="0.2">
      <c r="A243" s="21"/>
      <c r="B243" s="21"/>
      <c r="C243" s="22"/>
      <c r="D243" s="22"/>
      <c r="E243" s="21"/>
      <c r="F243" s="21"/>
      <c r="G243" s="21"/>
      <c r="H243" s="21"/>
      <c r="I243" s="21"/>
      <c r="J243" s="21"/>
      <c r="K243" s="21"/>
      <c r="L243" s="21"/>
      <c r="M243" s="21"/>
      <c r="N243" s="21"/>
    </row>
    <row r="244" spans="1:14" ht="24.95" customHeight="1" x14ac:dyDescent="0.2">
      <c r="A244" s="21"/>
      <c r="B244" s="21"/>
      <c r="C244" s="22"/>
      <c r="D244" s="22"/>
      <c r="E244" s="21"/>
      <c r="F244" s="21"/>
      <c r="G244" s="21"/>
      <c r="H244" s="21"/>
      <c r="I244" s="21"/>
      <c r="J244" s="21"/>
      <c r="K244" s="21"/>
      <c r="L244" s="21"/>
      <c r="M244" s="21"/>
      <c r="N244" s="21"/>
    </row>
    <row r="245" spans="1:14" ht="24.95" customHeight="1" x14ac:dyDescent="0.2">
      <c r="A245" s="21"/>
      <c r="B245" s="21"/>
      <c r="C245" s="22"/>
      <c r="D245" s="22"/>
      <c r="E245" s="21"/>
      <c r="F245" s="21"/>
      <c r="G245" s="21"/>
      <c r="H245" s="21"/>
      <c r="I245" s="21"/>
      <c r="J245" s="21"/>
      <c r="K245" s="21"/>
      <c r="L245" s="21"/>
      <c r="M245" s="21"/>
      <c r="N245" s="21"/>
    </row>
    <row r="246" spans="1:14" ht="24.95" customHeight="1" x14ac:dyDescent="0.2">
      <c r="A246" s="21"/>
      <c r="B246" s="21"/>
      <c r="C246" s="22"/>
      <c r="D246" s="22"/>
      <c r="E246" s="21"/>
      <c r="F246" s="21"/>
      <c r="G246" s="21"/>
      <c r="H246" s="21"/>
      <c r="I246" s="21"/>
      <c r="J246" s="21"/>
      <c r="K246" s="21"/>
      <c r="L246" s="21"/>
      <c r="M246" s="21"/>
      <c r="N246" s="21"/>
    </row>
    <row r="247" spans="1:14" ht="24.95" customHeight="1" x14ac:dyDescent="0.2">
      <c r="A247" s="21"/>
      <c r="B247" s="21"/>
      <c r="C247" s="22"/>
      <c r="D247" s="22"/>
      <c r="E247" s="21"/>
      <c r="F247" s="21"/>
      <c r="G247" s="21"/>
      <c r="H247" s="21"/>
      <c r="I247" s="21"/>
      <c r="J247" s="21"/>
      <c r="K247" s="21"/>
      <c r="L247" s="21"/>
      <c r="M247" s="21"/>
      <c r="N247" s="21"/>
    </row>
    <row r="248" spans="1:14" ht="24.95" customHeight="1" x14ac:dyDescent="0.2">
      <c r="A248" s="21"/>
      <c r="B248" s="21"/>
      <c r="C248" s="22"/>
      <c r="D248" s="22"/>
      <c r="E248" s="21"/>
      <c r="F248" s="21"/>
      <c r="G248" s="21"/>
      <c r="H248" s="21"/>
      <c r="I248" s="21"/>
      <c r="J248" s="21"/>
      <c r="K248" s="21"/>
      <c r="L248" s="21"/>
      <c r="M248" s="21"/>
      <c r="N248" s="21"/>
    </row>
    <row r="249" spans="1:14" ht="24.95" customHeight="1" x14ac:dyDescent="0.2">
      <c r="A249" s="21"/>
      <c r="B249" s="21"/>
      <c r="C249" s="22"/>
      <c r="D249" s="22"/>
      <c r="E249" s="21"/>
      <c r="F249" s="21"/>
      <c r="G249" s="21"/>
      <c r="H249" s="21"/>
      <c r="I249" s="21"/>
      <c r="J249" s="21"/>
      <c r="K249" s="21"/>
      <c r="L249" s="21"/>
      <c r="M249" s="21"/>
      <c r="N249" s="21"/>
    </row>
    <row r="250" spans="1:14" ht="24.95" customHeight="1" x14ac:dyDescent="0.2">
      <c r="A250" s="21"/>
      <c r="B250" s="21"/>
      <c r="C250" s="22"/>
      <c r="D250" s="22"/>
      <c r="E250" s="21"/>
      <c r="F250" s="21"/>
      <c r="G250" s="21"/>
      <c r="H250" s="21"/>
      <c r="I250" s="21"/>
      <c r="J250" s="21"/>
      <c r="K250" s="21"/>
      <c r="L250" s="21"/>
      <c r="M250" s="21"/>
      <c r="N250" s="21"/>
    </row>
    <row r="251" spans="1:14" ht="24.95" customHeight="1" x14ac:dyDescent="0.2">
      <c r="A251" s="21"/>
      <c r="B251" s="21"/>
      <c r="C251" s="22"/>
      <c r="D251" s="22"/>
      <c r="E251" s="21"/>
      <c r="F251" s="21"/>
      <c r="G251" s="21"/>
      <c r="H251" s="21"/>
      <c r="I251" s="21"/>
      <c r="J251" s="21"/>
      <c r="K251" s="21"/>
      <c r="L251" s="21"/>
      <c r="M251" s="21"/>
      <c r="N251" s="21"/>
    </row>
    <row r="252" spans="1:14" ht="24.95" customHeight="1" x14ac:dyDescent="0.2">
      <c r="A252" s="21"/>
      <c r="B252" s="21"/>
      <c r="C252" s="22"/>
      <c r="D252" s="22"/>
      <c r="E252" s="21"/>
      <c r="F252" s="21"/>
      <c r="G252" s="21"/>
      <c r="H252" s="21"/>
      <c r="I252" s="21"/>
      <c r="J252" s="21"/>
      <c r="K252" s="21"/>
      <c r="L252" s="21"/>
      <c r="M252" s="21"/>
      <c r="N252" s="21"/>
    </row>
    <row r="253" spans="1:14" ht="24.95" customHeight="1" x14ac:dyDescent="0.2">
      <c r="A253" s="21"/>
      <c r="B253" s="21"/>
      <c r="C253" s="22"/>
      <c r="D253" s="22"/>
      <c r="E253" s="21"/>
      <c r="F253" s="21"/>
      <c r="G253" s="21"/>
      <c r="H253" s="21"/>
      <c r="I253" s="21"/>
      <c r="J253" s="21"/>
      <c r="K253" s="21"/>
      <c r="L253" s="21"/>
      <c r="M253" s="21"/>
      <c r="N253" s="21"/>
    </row>
    <row r="254" spans="1:14" ht="24.95" customHeight="1" x14ac:dyDescent="0.2">
      <c r="A254" s="21"/>
      <c r="B254" s="21"/>
      <c r="C254" s="22"/>
      <c r="D254" s="22"/>
      <c r="E254" s="21"/>
      <c r="F254" s="21"/>
      <c r="G254" s="21"/>
      <c r="H254" s="21"/>
      <c r="I254" s="21"/>
      <c r="J254" s="21"/>
      <c r="K254" s="21"/>
      <c r="L254" s="21"/>
      <c r="M254" s="21"/>
      <c r="N254" s="21"/>
    </row>
    <row r="255" spans="1:14" ht="24.95" customHeight="1" x14ac:dyDescent="0.2">
      <c r="A255" s="21"/>
      <c r="B255" s="21"/>
      <c r="C255" s="22"/>
      <c r="D255" s="22"/>
      <c r="E255" s="21"/>
      <c r="F255" s="21"/>
      <c r="G255" s="21"/>
      <c r="H255" s="21"/>
      <c r="I255" s="21"/>
      <c r="J255" s="21"/>
      <c r="K255" s="21"/>
      <c r="L255" s="21"/>
      <c r="M255" s="21"/>
      <c r="N255" s="21"/>
    </row>
    <row r="256" spans="1:14" ht="24.95" customHeight="1" x14ac:dyDescent="0.2">
      <c r="A256" s="21"/>
      <c r="B256" s="21"/>
      <c r="C256" s="22"/>
      <c r="D256" s="22"/>
      <c r="E256" s="21"/>
      <c r="F256" s="21"/>
      <c r="G256" s="21"/>
      <c r="H256" s="21"/>
      <c r="I256" s="21"/>
      <c r="J256" s="21"/>
      <c r="K256" s="21"/>
      <c r="L256" s="21"/>
      <c r="M256" s="21"/>
      <c r="N256" s="21"/>
    </row>
    <row r="257" spans="1:14" ht="24.95" customHeight="1" x14ac:dyDescent="0.2">
      <c r="A257" s="21"/>
      <c r="B257" s="21"/>
      <c r="C257" s="22"/>
      <c r="D257" s="22"/>
      <c r="E257" s="21"/>
      <c r="F257" s="21"/>
      <c r="G257" s="21"/>
      <c r="H257" s="21"/>
      <c r="I257" s="21"/>
      <c r="J257" s="21"/>
      <c r="K257" s="21"/>
      <c r="L257" s="21"/>
      <c r="M257" s="21"/>
      <c r="N257" s="21"/>
    </row>
    <row r="258" spans="1:14" ht="24.95" customHeight="1" x14ac:dyDescent="0.2">
      <c r="A258" s="21"/>
      <c r="B258" s="21"/>
      <c r="C258" s="22"/>
      <c r="D258" s="22"/>
      <c r="E258" s="21"/>
      <c r="F258" s="21"/>
      <c r="G258" s="21"/>
      <c r="H258" s="21"/>
      <c r="I258" s="21"/>
      <c r="J258" s="21"/>
      <c r="K258" s="21"/>
      <c r="L258" s="21"/>
      <c r="M258" s="21"/>
      <c r="N258" s="21"/>
    </row>
    <row r="259" spans="1:14" ht="24.95" customHeight="1" x14ac:dyDescent="0.2">
      <c r="A259" s="21"/>
      <c r="B259" s="21"/>
      <c r="C259" s="22"/>
      <c r="D259" s="22"/>
      <c r="E259" s="21"/>
      <c r="F259" s="21"/>
      <c r="G259" s="21"/>
      <c r="H259" s="21"/>
      <c r="I259" s="21"/>
      <c r="J259" s="21"/>
      <c r="K259" s="21"/>
      <c r="L259" s="21"/>
      <c r="M259" s="21"/>
      <c r="N259" s="21"/>
    </row>
    <row r="260" spans="1:14" ht="24.95" customHeight="1" x14ac:dyDescent="0.2">
      <c r="A260" s="21"/>
      <c r="B260" s="21"/>
      <c r="C260" s="22"/>
      <c r="D260" s="22"/>
      <c r="E260" s="21"/>
      <c r="F260" s="21"/>
      <c r="G260" s="21"/>
      <c r="H260" s="21"/>
      <c r="I260" s="21"/>
      <c r="J260" s="21"/>
      <c r="K260" s="21"/>
      <c r="L260" s="21"/>
      <c r="M260" s="21"/>
      <c r="N260" s="21"/>
    </row>
    <row r="261" spans="1:14" ht="24.95" customHeight="1" x14ac:dyDescent="0.2">
      <c r="A261" s="21"/>
      <c r="B261" s="21"/>
      <c r="C261" s="22"/>
      <c r="D261" s="22"/>
      <c r="E261" s="21"/>
      <c r="F261" s="21"/>
      <c r="G261" s="21"/>
      <c r="H261" s="21"/>
      <c r="I261" s="21"/>
      <c r="J261" s="21"/>
      <c r="K261" s="21"/>
      <c r="L261" s="21"/>
      <c r="M261" s="21"/>
      <c r="N261" s="21"/>
    </row>
    <row r="262" spans="1:14" ht="24.95" customHeight="1" x14ac:dyDescent="0.2">
      <c r="A262" s="21"/>
      <c r="B262" s="21"/>
      <c r="C262" s="22"/>
      <c r="D262" s="22"/>
      <c r="E262" s="21"/>
      <c r="F262" s="21"/>
      <c r="G262" s="21"/>
      <c r="H262" s="21"/>
      <c r="I262" s="21"/>
      <c r="J262" s="21"/>
      <c r="K262" s="21"/>
      <c r="L262" s="21"/>
      <c r="M262" s="21"/>
      <c r="N262" s="21"/>
    </row>
    <row r="263" spans="1:14" ht="24.95" customHeight="1" x14ac:dyDescent="0.2">
      <c r="A263" s="21"/>
      <c r="B263" s="21"/>
      <c r="C263" s="22"/>
      <c r="D263" s="22"/>
      <c r="E263" s="21"/>
      <c r="F263" s="21"/>
      <c r="G263" s="21"/>
      <c r="H263" s="21"/>
      <c r="I263" s="21"/>
      <c r="J263" s="21"/>
      <c r="K263" s="21"/>
      <c r="L263" s="21"/>
      <c r="M263" s="21"/>
      <c r="N263" s="21"/>
    </row>
    <row r="264" spans="1:14" ht="24.95" customHeight="1" x14ac:dyDescent="0.2">
      <c r="A264" s="21"/>
      <c r="B264" s="21"/>
      <c r="C264" s="22"/>
      <c r="D264" s="22"/>
      <c r="E264" s="21"/>
      <c r="F264" s="21"/>
      <c r="G264" s="21"/>
      <c r="H264" s="21"/>
      <c r="I264" s="21"/>
      <c r="J264" s="21"/>
      <c r="K264" s="21"/>
      <c r="L264" s="21"/>
      <c r="M264" s="21"/>
      <c r="N264" s="21"/>
    </row>
    <row r="265" spans="1:14" ht="24.95" customHeight="1" x14ac:dyDescent="0.2">
      <c r="A265" s="21"/>
      <c r="B265" s="21"/>
      <c r="C265" s="22"/>
      <c r="D265" s="22"/>
      <c r="E265" s="21"/>
      <c r="F265" s="21"/>
      <c r="G265" s="21"/>
      <c r="H265" s="21"/>
      <c r="I265" s="21"/>
      <c r="J265" s="21"/>
      <c r="K265" s="21"/>
      <c r="L265" s="21"/>
      <c r="M265" s="21"/>
      <c r="N265" s="21"/>
    </row>
    <row r="266" spans="1:14" ht="24.95" customHeight="1" x14ac:dyDescent="0.2">
      <c r="A266" s="21"/>
      <c r="B266" s="21"/>
      <c r="C266" s="22"/>
      <c r="D266" s="22"/>
      <c r="E266" s="21"/>
      <c r="F266" s="21"/>
      <c r="G266" s="21"/>
      <c r="H266" s="21"/>
      <c r="I266" s="21"/>
      <c r="J266" s="21"/>
      <c r="K266" s="21"/>
      <c r="L266" s="21"/>
      <c r="M266" s="21"/>
      <c r="N266" s="21"/>
    </row>
    <row r="267" spans="1:14" ht="24.95" customHeight="1" x14ac:dyDescent="0.2">
      <c r="A267" s="21"/>
      <c r="B267" s="21"/>
      <c r="C267" s="22"/>
      <c r="D267" s="22"/>
      <c r="E267" s="21"/>
      <c r="F267" s="21"/>
      <c r="G267" s="21"/>
      <c r="H267" s="21"/>
      <c r="I267" s="21"/>
      <c r="J267" s="21"/>
      <c r="K267" s="21"/>
      <c r="L267" s="21"/>
      <c r="M267" s="21"/>
      <c r="N267" s="21"/>
    </row>
    <row r="268" spans="1:14" ht="24.95" customHeight="1" x14ac:dyDescent="0.2">
      <c r="A268" s="21"/>
      <c r="B268" s="21"/>
      <c r="C268" s="22"/>
      <c r="D268" s="22"/>
      <c r="E268" s="21"/>
      <c r="F268" s="21"/>
      <c r="G268" s="21"/>
      <c r="H268" s="21"/>
      <c r="I268" s="21"/>
      <c r="J268" s="21"/>
      <c r="K268" s="21"/>
      <c r="L268" s="21"/>
      <c r="M268" s="21"/>
      <c r="N268" s="21"/>
    </row>
    <row r="269" spans="1:14" ht="24.95" customHeight="1" x14ac:dyDescent="0.2">
      <c r="A269" s="21"/>
      <c r="B269" s="21"/>
      <c r="C269" s="22"/>
      <c r="D269" s="22"/>
      <c r="E269" s="21"/>
      <c r="F269" s="21"/>
      <c r="G269" s="21"/>
      <c r="H269" s="21"/>
      <c r="I269" s="21"/>
      <c r="J269" s="21"/>
      <c r="K269" s="21"/>
      <c r="L269" s="21"/>
      <c r="M269" s="21"/>
      <c r="N269" s="21"/>
    </row>
    <row r="270" spans="1:14" ht="24.95" customHeight="1" x14ac:dyDescent="0.2">
      <c r="A270" s="21"/>
      <c r="B270" s="21"/>
      <c r="C270" s="22"/>
      <c r="D270" s="22"/>
      <c r="E270" s="21"/>
      <c r="F270" s="21"/>
      <c r="G270" s="21"/>
      <c r="H270" s="21"/>
      <c r="I270" s="21"/>
      <c r="J270" s="21"/>
      <c r="K270" s="21"/>
      <c r="L270" s="21"/>
      <c r="M270" s="21"/>
      <c r="N270" s="21"/>
    </row>
    <row r="271" spans="1:14" ht="24.95" customHeight="1" x14ac:dyDescent="0.2">
      <c r="A271" s="21"/>
      <c r="B271" s="21"/>
      <c r="C271" s="22"/>
      <c r="D271" s="22"/>
      <c r="E271" s="21"/>
      <c r="F271" s="21"/>
      <c r="G271" s="21"/>
      <c r="H271" s="21"/>
      <c r="I271" s="21"/>
      <c r="J271" s="21"/>
      <c r="K271" s="21"/>
      <c r="L271" s="21"/>
      <c r="M271" s="21"/>
      <c r="N271" s="21"/>
    </row>
    <row r="272" spans="1:14" ht="24.95" customHeight="1" x14ac:dyDescent="0.2">
      <c r="A272" s="21"/>
      <c r="B272" s="21"/>
      <c r="C272" s="22"/>
      <c r="D272" s="22"/>
      <c r="E272" s="21"/>
      <c r="F272" s="21"/>
      <c r="G272" s="21"/>
      <c r="H272" s="21"/>
      <c r="I272" s="21"/>
      <c r="J272" s="21"/>
      <c r="K272" s="21"/>
      <c r="L272" s="21"/>
      <c r="M272" s="21"/>
      <c r="N272" s="21"/>
    </row>
    <row r="273" spans="1:14" ht="24.95" customHeight="1" x14ac:dyDescent="0.2">
      <c r="A273" s="21"/>
      <c r="B273" s="21"/>
      <c r="C273" s="22"/>
      <c r="D273" s="22"/>
      <c r="E273" s="21"/>
      <c r="F273" s="21"/>
      <c r="G273" s="21"/>
      <c r="H273" s="21"/>
      <c r="I273" s="21"/>
      <c r="J273" s="21"/>
      <c r="K273" s="21"/>
      <c r="L273" s="21"/>
      <c r="M273" s="21"/>
      <c r="N273" s="21"/>
    </row>
    <row r="274" spans="1:14" ht="24.95" customHeight="1" x14ac:dyDescent="0.2">
      <c r="A274" s="21"/>
      <c r="B274" s="21"/>
      <c r="C274" s="22"/>
      <c r="D274" s="22"/>
      <c r="E274" s="21"/>
      <c r="F274" s="21"/>
      <c r="G274" s="21"/>
      <c r="H274" s="21"/>
      <c r="I274" s="21"/>
      <c r="J274" s="21"/>
      <c r="K274" s="21"/>
      <c r="L274" s="21"/>
      <c r="M274" s="21"/>
      <c r="N274" s="21"/>
    </row>
    <row r="275" spans="1:14" ht="24.95" customHeight="1" x14ac:dyDescent="0.2">
      <c r="A275" s="21"/>
      <c r="B275" s="21"/>
      <c r="C275" s="22"/>
      <c r="D275" s="22"/>
      <c r="E275" s="21"/>
      <c r="F275" s="21"/>
      <c r="G275" s="21"/>
      <c r="H275" s="21"/>
      <c r="I275" s="21"/>
      <c r="J275" s="21"/>
      <c r="K275" s="21"/>
      <c r="L275" s="21"/>
      <c r="M275" s="21"/>
      <c r="N275" s="21"/>
    </row>
    <row r="276" spans="1:14" ht="24.95" customHeight="1" x14ac:dyDescent="0.2">
      <c r="A276" s="21"/>
      <c r="B276" s="21"/>
      <c r="C276" s="22"/>
      <c r="D276" s="22"/>
      <c r="E276" s="21"/>
      <c r="F276" s="21"/>
      <c r="G276" s="21"/>
      <c r="H276" s="21"/>
      <c r="I276" s="21"/>
      <c r="J276" s="21"/>
      <c r="K276" s="21"/>
      <c r="L276" s="21"/>
      <c r="M276" s="21"/>
      <c r="N276" s="21"/>
    </row>
    <row r="277" spans="1:14" ht="24.95" customHeight="1" x14ac:dyDescent="0.2">
      <c r="A277" s="21"/>
      <c r="B277" s="21"/>
      <c r="C277" s="22"/>
      <c r="D277" s="22"/>
      <c r="E277" s="21"/>
      <c r="F277" s="21"/>
      <c r="G277" s="21"/>
      <c r="H277" s="21"/>
      <c r="I277" s="21"/>
      <c r="J277" s="21"/>
      <c r="K277" s="21"/>
      <c r="L277" s="21"/>
      <c r="M277" s="21"/>
      <c r="N277" s="21"/>
    </row>
    <row r="278" spans="1:14" ht="24.95" customHeight="1" x14ac:dyDescent="0.2">
      <c r="A278" s="21"/>
      <c r="B278" s="21"/>
      <c r="C278" s="22"/>
      <c r="D278" s="22"/>
      <c r="E278" s="21"/>
      <c r="F278" s="21"/>
      <c r="G278" s="21"/>
      <c r="H278" s="21"/>
      <c r="I278" s="21"/>
      <c r="J278" s="21"/>
      <c r="K278" s="21"/>
      <c r="L278" s="21"/>
      <c r="M278" s="21"/>
      <c r="N278" s="21"/>
    </row>
    <row r="279" spans="1:14" ht="24.95" customHeight="1" x14ac:dyDescent="0.2">
      <c r="A279" s="21"/>
      <c r="B279" s="21"/>
      <c r="C279" s="22"/>
      <c r="D279" s="22"/>
      <c r="E279" s="21"/>
      <c r="F279" s="21"/>
      <c r="G279" s="21"/>
      <c r="H279" s="21"/>
      <c r="I279" s="21"/>
      <c r="J279" s="21"/>
      <c r="K279" s="21"/>
      <c r="L279" s="21"/>
      <c r="M279" s="21"/>
      <c r="N279" s="21"/>
    </row>
    <row r="280" spans="1:14" ht="24.95" customHeight="1" x14ac:dyDescent="0.2">
      <c r="A280" s="21"/>
      <c r="B280" s="21"/>
      <c r="C280" s="22"/>
      <c r="D280" s="22"/>
      <c r="E280" s="21"/>
      <c r="F280" s="21"/>
      <c r="G280" s="21"/>
      <c r="H280" s="21"/>
      <c r="I280" s="21"/>
      <c r="J280" s="21"/>
      <c r="K280" s="21"/>
      <c r="L280" s="21"/>
      <c r="M280" s="21"/>
      <c r="N280" s="21"/>
    </row>
    <row r="281" spans="1:14" ht="24.95" customHeight="1" x14ac:dyDescent="0.2">
      <c r="A281" s="21"/>
      <c r="B281" s="21"/>
      <c r="C281" s="22"/>
      <c r="D281" s="22"/>
      <c r="E281" s="21"/>
      <c r="F281" s="21"/>
      <c r="G281" s="21"/>
      <c r="H281" s="21"/>
      <c r="I281" s="21"/>
      <c r="J281" s="21"/>
      <c r="K281" s="21"/>
      <c r="L281" s="21"/>
      <c r="M281" s="21"/>
      <c r="N281" s="21"/>
    </row>
    <row r="282" spans="1:14" ht="24.95" customHeight="1" x14ac:dyDescent="0.2">
      <c r="A282" s="21"/>
      <c r="B282" s="21"/>
      <c r="C282" s="22"/>
      <c r="D282" s="22"/>
      <c r="E282" s="21"/>
      <c r="F282" s="21"/>
      <c r="G282" s="21"/>
      <c r="H282" s="21"/>
      <c r="I282" s="21"/>
      <c r="J282" s="21"/>
      <c r="K282" s="21"/>
      <c r="L282" s="21"/>
      <c r="M282" s="21"/>
      <c r="N282" s="21"/>
    </row>
    <row r="283" spans="1:14" ht="24.95" customHeight="1" x14ac:dyDescent="0.2">
      <c r="A283" s="21"/>
      <c r="B283" s="21"/>
      <c r="C283" s="22"/>
      <c r="D283" s="22"/>
      <c r="E283" s="21"/>
      <c r="F283" s="21"/>
      <c r="G283" s="21"/>
      <c r="H283" s="21"/>
      <c r="I283" s="21"/>
      <c r="J283" s="21"/>
      <c r="K283" s="21"/>
      <c r="L283" s="21"/>
      <c r="M283" s="21"/>
      <c r="N283" s="21"/>
    </row>
    <row r="284" spans="1:14" ht="24.95" customHeight="1" x14ac:dyDescent="0.2">
      <c r="A284" s="21"/>
      <c r="B284" s="21"/>
      <c r="C284" s="22"/>
      <c r="D284" s="22"/>
      <c r="E284" s="21"/>
      <c r="F284" s="21"/>
      <c r="G284" s="21"/>
      <c r="H284" s="21"/>
      <c r="I284" s="21"/>
      <c r="J284" s="21"/>
      <c r="K284" s="21"/>
      <c r="L284" s="21"/>
      <c r="M284" s="21"/>
      <c r="N284" s="21"/>
    </row>
    <row r="285" spans="1:14" ht="24.95" customHeight="1" x14ac:dyDescent="0.2">
      <c r="A285" s="21"/>
      <c r="B285" s="21"/>
      <c r="C285" s="22"/>
      <c r="D285" s="22"/>
      <c r="E285" s="21"/>
      <c r="F285" s="21"/>
      <c r="G285" s="21"/>
      <c r="H285" s="21"/>
      <c r="I285" s="21"/>
      <c r="J285" s="21"/>
      <c r="K285" s="21"/>
      <c r="L285" s="21"/>
      <c r="M285" s="21"/>
      <c r="N285" s="21"/>
    </row>
    <row r="286" spans="1:14" ht="24.95" customHeight="1" x14ac:dyDescent="0.2">
      <c r="A286" s="21"/>
      <c r="B286" s="21"/>
      <c r="C286" s="22"/>
      <c r="D286" s="22"/>
      <c r="E286" s="21"/>
      <c r="F286" s="21"/>
      <c r="G286" s="21"/>
      <c r="H286" s="21"/>
      <c r="I286" s="21"/>
      <c r="J286" s="21"/>
      <c r="K286" s="21"/>
      <c r="L286" s="21"/>
      <c r="M286" s="21"/>
      <c r="N286" s="21"/>
    </row>
    <row r="287" spans="1:14" ht="24.95" customHeight="1" x14ac:dyDescent="0.2">
      <c r="A287" s="21"/>
      <c r="B287" s="21"/>
      <c r="C287" s="22"/>
      <c r="D287" s="22"/>
      <c r="E287" s="21"/>
      <c r="F287" s="21"/>
      <c r="G287" s="21"/>
      <c r="H287" s="21"/>
      <c r="I287" s="21"/>
      <c r="J287" s="21"/>
      <c r="K287" s="21"/>
      <c r="L287" s="21"/>
      <c r="M287" s="21"/>
      <c r="N287" s="21"/>
    </row>
    <row r="288" spans="1:14" ht="24.95" customHeight="1" x14ac:dyDescent="0.2">
      <c r="A288" s="21"/>
      <c r="B288" s="21"/>
      <c r="C288" s="22"/>
      <c r="D288" s="22"/>
      <c r="E288" s="21"/>
      <c r="F288" s="21"/>
      <c r="G288" s="21"/>
      <c r="H288" s="21"/>
      <c r="I288" s="21"/>
      <c r="J288" s="21"/>
      <c r="K288" s="21"/>
      <c r="L288" s="21"/>
      <c r="M288" s="21"/>
      <c r="N288" s="21"/>
    </row>
    <row r="289" spans="1:14" ht="24.95" customHeight="1" x14ac:dyDescent="0.2">
      <c r="A289" s="21"/>
      <c r="B289" s="21"/>
      <c r="C289" s="22"/>
      <c r="D289" s="22"/>
      <c r="E289" s="21"/>
      <c r="F289" s="21"/>
      <c r="G289" s="21"/>
      <c r="H289" s="21"/>
      <c r="I289" s="21"/>
      <c r="J289" s="21"/>
      <c r="K289" s="21"/>
      <c r="L289" s="21"/>
      <c r="M289" s="21"/>
      <c r="N289" s="21"/>
    </row>
    <row r="290" spans="1:14" ht="24.95" customHeight="1" x14ac:dyDescent="0.2">
      <c r="A290" s="21"/>
      <c r="B290" s="21"/>
      <c r="C290" s="22"/>
      <c r="D290" s="22"/>
      <c r="E290" s="21"/>
      <c r="F290" s="21"/>
      <c r="G290" s="21"/>
      <c r="H290" s="21"/>
      <c r="I290" s="21"/>
      <c r="J290" s="21"/>
      <c r="K290" s="21"/>
      <c r="L290" s="21"/>
      <c r="M290" s="21"/>
      <c r="N290" s="21"/>
    </row>
    <row r="291" spans="1:14" ht="24.95" customHeight="1" x14ac:dyDescent="0.2">
      <c r="A291" s="21"/>
      <c r="B291" s="21"/>
      <c r="C291" s="22"/>
      <c r="D291" s="22"/>
      <c r="E291" s="21"/>
      <c r="F291" s="21"/>
      <c r="G291" s="21"/>
      <c r="H291" s="21"/>
      <c r="I291" s="21"/>
      <c r="J291" s="21"/>
      <c r="K291" s="21"/>
      <c r="L291" s="21"/>
      <c r="M291" s="21"/>
      <c r="N291" s="21"/>
    </row>
    <row r="292" spans="1:14" ht="24.95" customHeight="1" x14ac:dyDescent="0.2">
      <c r="A292" s="21"/>
      <c r="B292" s="21"/>
      <c r="C292" s="22"/>
      <c r="D292" s="22"/>
      <c r="E292" s="21"/>
      <c r="F292" s="21"/>
      <c r="G292" s="21"/>
      <c r="H292" s="21"/>
      <c r="I292" s="21"/>
      <c r="J292" s="21"/>
      <c r="K292" s="21"/>
      <c r="L292" s="21"/>
      <c r="M292" s="21"/>
      <c r="N292" s="21"/>
    </row>
    <row r="293" spans="1:14" ht="24.95" customHeight="1" x14ac:dyDescent="0.2">
      <c r="A293" s="21"/>
      <c r="B293" s="21"/>
      <c r="C293" s="22"/>
      <c r="D293" s="22"/>
      <c r="E293" s="21"/>
      <c r="F293" s="21"/>
      <c r="G293" s="21"/>
      <c r="H293" s="21"/>
      <c r="I293" s="21"/>
      <c r="J293" s="21"/>
      <c r="K293" s="21"/>
      <c r="L293" s="21"/>
      <c r="M293" s="21"/>
      <c r="N293" s="21"/>
    </row>
    <row r="294" spans="1:14" ht="24.95" customHeight="1" x14ac:dyDescent="0.2">
      <c r="A294" s="21"/>
      <c r="B294" s="21"/>
      <c r="C294" s="22"/>
      <c r="D294" s="22"/>
      <c r="E294" s="21"/>
      <c r="F294" s="21"/>
      <c r="G294" s="21"/>
      <c r="H294" s="21"/>
      <c r="I294" s="21"/>
      <c r="J294" s="21"/>
      <c r="K294" s="21"/>
      <c r="L294" s="21"/>
      <c r="M294" s="21"/>
      <c r="N294" s="21"/>
    </row>
    <row r="295" spans="1:14" ht="24.95" customHeight="1" x14ac:dyDescent="0.2">
      <c r="A295" s="21"/>
      <c r="B295" s="21"/>
      <c r="C295" s="22"/>
      <c r="D295" s="22"/>
      <c r="E295" s="21"/>
      <c r="F295" s="21"/>
      <c r="G295" s="21"/>
      <c r="H295" s="21"/>
      <c r="I295" s="21"/>
      <c r="J295" s="21"/>
      <c r="K295" s="21"/>
      <c r="L295" s="21"/>
      <c r="M295" s="21"/>
      <c r="N295" s="21"/>
    </row>
    <row r="296" spans="1:14" ht="24.95" customHeight="1" x14ac:dyDescent="0.2">
      <c r="A296" s="21"/>
      <c r="B296" s="21"/>
      <c r="C296" s="22"/>
      <c r="D296" s="22"/>
      <c r="E296" s="21"/>
      <c r="F296" s="21"/>
      <c r="G296" s="21"/>
      <c r="H296" s="21"/>
      <c r="I296" s="21"/>
      <c r="J296" s="21"/>
      <c r="K296" s="21"/>
      <c r="L296" s="21"/>
      <c r="M296" s="21"/>
      <c r="N296" s="21"/>
    </row>
    <row r="297" spans="1:14" ht="24.95" customHeight="1" x14ac:dyDescent="0.2">
      <c r="A297" s="21"/>
      <c r="B297" s="21"/>
      <c r="C297" s="22"/>
      <c r="D297" s="22"/>
      <c r="E297" s="21"/>
      <c r="F297" s="21"/>
      <c r="G297" s="21"/>
      <c r="H297" s="21"/>
      <c r="I297" s="21"/>
      <c r="J297" s="21"/>
      <c r="K297" s="21"/>
      <c r="L297" s="21"/>
      <c r="M297" s="21"/>
      <c r="N297" s="21"/>
    </row>
    <row r="298" spans="1:14" ht="24.95" customHeight="1" x14ac:dyDescent="0.2">
      <c r="A298" s="21"/>
      <c r="B298" s="21"/>
      <c r="C298" s="22"/>
      <c r="D298" s="22"/>
      <c r="E298" s="21"/>
      <c r="F298" s="21"/>
      <c r="G298" s="21"/>
      <c r="H298" s="21"/>
      <c r="I298" s="21"/>
      <c r="J298" s="21"/>
      <c r="K298" s="21"/>
      <c r="L298" s="21"/>
      <c r="M298" s="21"/>
      <c r="N298" s="21"/>
    </row>
    <row r="299" spans="1:14" ht="24.95" customHeight="1" x14ac:dyDescent="0.2">
      <c r="A299" s="21"/>
      <c r="B299" s="21"/>
      <c r="C299" s="22"/>
      <c r="D299" s="22"/>
      <c r="E299" s="21"/>
      <c r="F299" s="21"/>
      <c r="G299" s="21"/>
      <c r="H299" s="21"/>
      <c r="I299" s="21"/>
      <c r="J299" s="21"/>
      <c r="K299" s="21"/>
      <c r="L299" s="21"/>
      <c r="M299" s="21"/>
      <c r="N299" s="21"/>
    </row>
    <row r="300" spans="1:14" ht="24.95" customHeight="1" x14ac:dyDescent="0.2">
      <c r="A300" s="21"/>
      <c r="B300" s="21"/>
      <c r="C300" s="22"/>
      <c r="D300" s="22"/>
      <c r="E300" s="21"/>
      <c r="F300" s="21"/>
      <c r="G300" s="21"/>
      <c r="H300" s="21"/>
      <c r="I300" s="21"/>
      <c r="J300" s="21"/>
      <c r="K300" s="21"/>
      <c r="L300" s="21"/>
      <c r="M300" s="21"/>
      <c r="N300" s="21"/>
    </row>
    <row r="301" spans="1:14" ht="24.95" customHeight="1" x14ac:dyDescent="0.2">
      <c r="A301" s="21"/>
      <c r="B301" s="21"/>
      <c r="C301" s="22"/>
      <c r="D301" s="22"/>
      <c r="E301" s="21"/>
      <c r="F301" s="21"/>
      <c r="G301" s="21"/>
      <c r="H301" s="21"/>
      <c r="I301" s="21"/>
      <c r="J301" s="21"/>
      <c r="K301" s="21"/>
      <c r="L301" s="21"/>
      <c r="M301" s="21"/>
      <c r="N301" s="21"/>
    </row>
    <row r="302" spans="1:14" ht="24.95" customHeight="1" x14ac:dyDescent="0.2">
      <c r="A302" s="21"/>
      <c r="B302" s="21"/>
      <c r="C302" s="22"/>
      <c r="D302" s="22"/>
      <c r="E302" s="21"/>
      <c r="F302" s="21"/>
      <c r="G302" s="21"/>
      <c r="H302" s="21"/>
      <c r="I302" s="21"/>
      <c r="J302" s="21"/>
      <c r="K302" s="21"/>
      <c r="L302" s="21"/>
      <c r="M302" s="21"/>
      <c r="N302" s="21"/>
    </row>
    <row r="303" spans="1:14" ht="24.95" customHeight="1" x14ac:dyDescent="0.2">
      <c r="A303" s="21"/>
      <c r="B303" s="21"/>
      <c r="C303" s="22"/>
      <c r="D303" s="22"/>
      <c r="E303" s="21"/>
      <c r="F303" s="21"/>
      <c r="G303" s="21"/>
      <c r="H303" s="21"/>
      <c r="I303" s="21"/>
      <c r="J303" s="21"/>
      <c r="K303" s="21"/>
      <c r="L303" s="21"/>
      <c r="M303" s="21"/>
      <c r="N303" s="21"/>
    </row>
    <row r="304" spans="1:14" ht="24.95" customHeight="1" x14ac:dyDescent="0.2">
      <c r="A304" s="21"/>
      <c r="B304" s="21"/>
      <c r="C304" s="22"/>
      <c r="D304" s="22"/>
      <c r="E304" s="21"/>
      <c r="F304" s="21"/>
      <c r="G304" s="21"/>
      <c r="H304" s="21"/>
      <c r="I304" s="21"/>
      <c r="J304" s="21"/>
      <c r="K304" s="21"/>
      <c r="L304" s="21"/>
      <c r="M304" s="21"/>
      <c r="N304" s="21"/>
    </row>
    <row r="305" spans="1:14" ht="24.95" customHeight="1" x14ac:dyDescent="0.2">
      <c r="A305" s="21"/>
      <c r="B305" s="21"/>
      <c r="C305" s="22"/>
      <c r="D305" s="22"/>
      <c r="E305" s="21"/>
      <c r="F305" s="21"/>
      <c r="G305" s="21"/>
      <c r="H305" s="21"/>
      <c r="I305" s="21"/>
      <c r="J305" s="21"/>
      <c r="K305" s="21"/>
      <c r="L305" s="21"/>
      <c r="M305" s="21"/>
      <c r="N305" s="21"/>
    </row>
    <row r="306" spans="1:14" ht="24.95" customHeight="1" x14ac:dyDescent="0.2">
      <c r="A306" s="21"/>
      <c r="B306" s="21"/>
      <c r="C306" s="22"/>
      <c r="D306" s="22"/>
      <c r="E306" s="21"/>
      <c r="F306" s="21"/>
      <c r="G306" s="21"/>
      <c r="H306" s="21"/>
      <c r="I306" s="21"/>
      <c r="J306" s="21"/>
      <c r="K306" s="21"/>
      <c r="L306" s="21"/>
      <c r="M306" s="21"/>
      <c r="N306" s="21"/>
    </row>
    <row r="307" spans="1:14" ht="24.95" customHeight="1" x14ac:dyDescent="0.2">
      <c r="A307" s="21"/>
      <c r="B307" s="21"/>
      <c r="C307" s="22"/>
      <c r="D307" s="22"/>
      <c r="E307" s="21"/>
      <c r="F307" s="21"/>
      <c r="G307" s="21"/>
      <c r="H307" s="21"/>
      <c r="I307" s="21"/>
      <c r="J307" s="21"/>
      <c r="K307" s="21"/>
      <c r="L307" s="21"/>
      <c r="M307" s="21"/>
      <c r="N307" s="21"/>
    </row>
    <row r="308" spans="1:14" ht="24.95" customHeight="1" x14ac:dyDescent="0.2">
      <c r="A308" s="21"/>
      <c r="B308" s="21"/>
      <c r="C308" s="22"/>
      <c r="D308" s="22"/>
      <c r="E308" s="21"/>
      <c r="F308" s="21"/>
      <c r="G308" s="21"/>
      <c r="H308" s="21"/>
      <c r="I308" s="21"/>
      <c r="J308" s="21"/>
      <c r="K308" s="21"/>
      <c r="L308" s="21"/>
      <c r="M308" s="21"/>
      <c r="N308" s="21"/>
    </row>
    <row r="309" spans="1:14" ht="24.95" customHeight="1" x14ac:dyDescent="0.2">
      <c r="A309" s="21"/>
      <c r="B309" s="21"/>
      <c r="C309" s="22"/>
      <c r="D309" s="22"/>
      <c r="E309" s="21"/>
      <c r="F309" s="21"/>
      <c r="G309" s="21"/>
      <c r="H309" s="21"/>
      <c r="I309" s="21"/>
      <c r="J309" s="21"/>
      <c r="K309" s="21"/>
      <c r="L309" s="21"/>
      <c r="M309" s="21"/>
      <c r="N309" s="21"/>
    </row>
    <row r="310" spans="1:14" ht="24.95" customHeight="1" x14ac:dyDescent="0.2">
      <c r="A310" s="21"/>
      <c r="B310" s="21"/>
      <c r="C310" s="22"/>
      <c r="D310" s="22"/>
      <c r="E310" s="21"/>
      <c r="F310" s="21"/>
      <c r="G310" s="21"/>
      <c r="H310" s="21"/>
      <c r="I310" s="21"/>
      <c r="J310" s="21"/>
      <c r="K310" s="21"/>
      <c r="L310" s="21"/>
      <c r="M310" s="21"/>
      <c r="N310" s="21"/>
    </row>
    <row r="311" spans="1:14" ht="24.95" customHeight="1" x14ac:dyDescent="0.2">
      <c r="A311" s="21"/>
      <c r="B311" s="21"/>
      <c r="C311" s="22"/>
      <c r="D311" s="22"/>
      <c r="E311" s="21"/>
      <c r="F311" s="21"/>
      <c r="G311" s="21"/>
      <c r="H311" s="21"/>
      <c r="I311" s="21"/>
      <c r="J311" s="21"/>
      <c r="K311" s="21"/>
      <c r="L311" s="21"/>
      <c r="M311" s="21"/>
      <c r="N311" s="21"/>
    </row>
    <row r="312" spans="1:14" ht="24.95" customHeight="1" x14ac:dyDescent="0.2">
      <c r="A312" s="21"/>
      <c r="B312" s="21"/>
      <c r="C312" s="22"/>
      <c r="D312" s="22"/>
      <c r="E312" s="21"/>
      <c r="F312" s="21"/>
      <c r="G312" s="21"/>
      <c r="H312" s="21"/>
      <c r="I312" s="21"/>
      <c r="J312" s="21"/>
      <c r="K312" s="21"/>
      <c r="L312" s="21"/>
      <c r="M312" s="21"/>
      <c r="N312" s="21"/>
    </row>
    <row r="313" spans="1:14" ht="24.95" customHeight="1" x14ac:dyDescent="0.2">
      <c r="A313" s="21"/>
      <c r="B313" s="21"/>
      <c r="C313" s="22"/>
      <c r="D313" s="22"/>
      <c r="E313" s="21"/>
      <c r="F313" s="21"/>
      <c r="G313" s="21"/>
      <c r="H313" s="21"/>
      <c r="I313" s="21"/>
      <c r="J313" s="21"/>
      <c r="K313" s="21"/>
      <c r="L313" s="21"/>
      <c r="M313" s="21"/>
      <c r="N313" s="21"/>
    </row>
    <row r="314" spans="1:14" ht="24.95" customHeight="1" x14ac:dyDescent="0.2">
      <c r="A314" s="21"/>
      <c r="B314" s="21"/>
      <c r="C314" s="22"/>
      <c r="D314" s="22"/>
      <c r="E314" s="21"/>
      <c r="F314" s="21"/>
      <c r="G314" s="21"/>
      <c r="H314" s="21"/>
      <c r="I314" s="21"/>
      <c r="J314" s="21"/>
      <c r="K314" s="21"/>
      <c r="L314" s="21"/>
      <c r="M314" s="21"/>
      <c r="N314" s="21"/>
    </row>
    <row r="315" spans="1:14" ht="24.95" customHeight="1" x14ac:dyDescent="0.2">
      <c r="A315" s="21"/>
      <c r="B315" s="21"/>
      <c r="C315" s="22"/>
      <c r="D315" s="22"/>
      <c r="E315" s="21"/>
      <c r="F315" s="21"/>
      <c r="G315" s="21"/>
      <c r="H315" s="21"/>
      <c r="I315" s="21"/>
      <c r="J315" s="21"/>
      <c r="K315" s="21"/>
      <c r="L315" s="21"/>
      <c r="M315" s="21"/>
      <c r="N315" s="21"/>
    </row>
    <row r="316" spans="1:14" ht="24.95" customHeight="1" x14ac:dyDescent="0.2">
      <c r="A316" s="21"/>
      <c r="B316" s="21"/>
      <c r="C316" s="22"/>
      <c r="D316" s="22"/>
      <c r="E316" s="21"/>
      <c r="F316" s="21"/>
      <c r="G316" s="21"/>
      <c r="H316" s="21"/>
      <c r="I316" s="21"/>
      <c r="J316" s="21"/>
      <c r="K316" s="21"/>
      <c r="L316" s="21"/>
      <c r="M316" s="21"/>
      <c r="N316" s="21"/>
    </row>
    <row r="317" spans="1:14" ht="24.95" customHeight="1" x14ac:dyDescent="0.2">
      <c r="A317" s="21"/>
      <c r="B317" s="21"/>
      <c r="C317" s="22"/>
      <c r="D317" s="22"/>
      <c r="E317" s="21"/>
      <c r="F317" s="21"/>
      <c r="G317" s="21"/>
      <c r="H317" s="21"/>
      <c r="I317" s="21"/>
      <c r="J317" s="21"/>
      <c r="K317" s="21"/>
      <c r="L317" s="21"/>
      <c r="M317" s="21"/>
      <c r="N317" s="21"/>
    </row>
    <row r="318" spans="1:14" ht="24.95" customHeight="1" x14ac:dyDescent="0.2">
      <c r="A318" s="21"/>
      <c r="B318" s="21"/>
      <c r="C318" s="22"/>
      <c r="D318" s="22"/>
      <c r="E318" s="21"/>
      <c r="F318" s="21"/>
      <c r="G318" s="21"/>
      <c r="H318" s="21"/>
      <c r="I318" s="21"/>
      <c r="J318" s="21"/>
      <c r="K318" s="21"/>
      <c r="L318" s="21"/>
      <c r="M318" s="21"/>
      <c r="N318" s="21"/>
    </row>
    <row r="319" spans="1:14" ht="24.95" customHeight="1" x14ac:dyDescent="0.2">
      <c r="A319" s="21"/>
      <c r="B319" s="21"/>
      <c r="C319" s="22"/>
      <c r="D319" s="22"/>
      <c r="E319" s="21"/>
      <c r="F319" s="21"/>
      <c r="G319" s="21"/>
      <c r="H319" s="21"/>
      <c r="I319" s="21"/>
      <c r="J319" s="21"/>
      <c r="K319" s="21"/>
      <c r="L319" s="21"/>
      <c r="M319" s="21"/>
      <c r="N319" s="21"/>
    </row>
    <row r="320" spans="1:14" ht="24.95" customHeight="1" x14ac:dyDescent="0.2">
      <c r="A320" s="21"/>
      <c r="B320" s="21"/>
      <c r="C320" s="22"/>
      <c r="D320" s="22"/>
      <c r="E320" s="21"/>
      <c r="F320" s="21"/>
      <c r="G320" s="21"/>
      <c r="H320" s="21"/>
      <c r="I320" s="21"/>
      <c r="J320" s="21"/>
      <c r="K320" s="21"/>
      <c r="L320" s="21"/>
      <c r="M320" s="21"/>
      <c r="N320" s="21"/>
    </row>
    <row r="321" spans="1:14" ht="24.95" customHeight="1" x14ac:dyDescent="0.2">
      <c r="A321" s="21"/>
      <c r="B321" s="21"/>
      <c r="C321" s="22"/>
      <c r="D321" s="22"/>
      <c r="E321" s="21"/>
      <c r="F321" s="21"/>
      <c r="G321" s="21"/>
      <c r="H321" s="21"/>
      <c r="I321" s="21"/>
      <c r="J321" s="21"/>
      <c r="K321" s="21"/>
      <c r="L321" s="21"/>
      <c r="M321" s="21"/>
      <c r="N321" s="21"/>
    </row>
    <row r="322" spans="1:14" ht="24.95" customHeight="1" x14ac:dyDescent="0.2">
      <c r="A322" s="21"/>
      <c r="B322" s="21"/>
      <c r="C322" s="22"/>
      <c r="D322" s="22"/>
      <c r="E322" s="21"/>
      <c r="F322" s="21"/>
      <c r="G322" s="21"/>
      <c r="H322" s="21"/>
      <c r="I322" s="21"/>
      <c r="J322" s="21"/>
      <c r="K322" s="21"/>
      <c r="L322" s="21"/>
      <c r="M322" s="21"/>
      <c r="N322" s="21"/>
    </row>
    <row r="323" spans="1:14" ht="24.95" customHeight="1" x14ac:dyDescent="0.2">
      <c r="A323" s="21"/>
      <c r="B323" s="21"/>
      <c r="C323" s="22"/>
      <c r="D323" s="22"/>
      <c r="E323" s="21"/>
      <c r="F323" s="21"/>
      <c r="G323" s="21"/>
      <c r="H323" s="21"/>
      <c r="I323" s="21"/>
      <c r="J323" s="21"/>
      <c r="K323" s="21"/>
      <c r="L323" s="21"/>
      <c r="M323" s="21"/>
      <c r="N323" s="21"/>
    </row>
    <row r="324" spans="1:14" ht="24.95" customHeight="1" x14ac:dyDescent="0.2">
      <c r="A324" s="21"/>
      <c r="B324" s="21"/>
      <c r="C324" s="22"/>
      <c r="D324" s="22"/>
      <c r="E324" s="21"/>
      <c r="F324" s="21"/>
      <c r="G324" s="21"/>
      <c r="H324" s="21"/>
      <c r="I324" s="21"/>
      <c r="J324" s="21"/>
      <c r="K324" s="21"/>
      <c r="L324" s="21"/>
      <c r="M324" s="21"/>
      <c r="N324" s="21"/>
    </row>
    <row r="325" spans="1:14" ht="24.95" customHeight="1" x14ac:dyDescent="0.2">
      <c r="A325" s="21"/>
      <c r="B325" s="21"/>
      <c r="C325" s="22"/>
      <c r="D325" s="22"/>
      <c r="E325" s="21"/>
      <c r="F325" s="21"/>
      <c r="G325" s="21"/>
      <c r="H325" s="21"/>
      <c r="I325" s="21"/>
      <c r="J325" s="21"/>
      <c r="K325" s="21"/>
      <c r="L325" s="21"/>
      <c r="M325" s="21"/>
      <c r="N325" s="21"/>
    </row>
    <row r="326" spans="1:14" ht="24.95" customHeight="1" x14ac:dyDescent="0.2">
      <c r="A326" s="21"/>
      <c r="B326" s="21"/>
      <c r="C326" s="22"/>
      <c r="D326" s="22"/>
      <c r="E326" s="21"/>
      <c r="F326" s="21"/>
      <c r="G326" s="21"/>
      <c r="H326" s="21"/>
      <c r="I326" s="21"/>
      <c r="J326" s="21"/>
      <c r="K326" s="21"/>
      <c r="L326" s="21"/>
      <c r="M326" s="21"/>
      <c r="N326" s="21"/>
    </row>
    <row r="327" spans="1:14" ht="24.95" customHeight="1" x14ac:dyDescent="0.2">
      <c r="A327" s="21"/>
      <c r="B327" s="21"/>
      <c r="C327" s="22"/>
      <c r="D327" s="22"/>
      <c r="E327" s="21"/>
      <c r="F327" s="21"/>
      <c r="G327" s="21"/>
      <c r="H327" s="21"/>
      <c r="I327" s="21"/>
      <c r="J327" s="21"/>
      <c r="K327" s="21"/>
      <c r="L327" s="21"/>
      <c r="M327" s="21"/>
      <c r="N327" s="21"/>
    </row>
    <row r="328" spans="1:14" ht="24.95" customHeight="1" x14ac:dyDescent="0.2">
      <c r="A328" s="21"/>
      <c r="B328" s="21"/>
      <c r="C328" s="22"/>
      <c r="D328" s="22"/>
      <c r="E328" s="21"/>
      <c r="F328" s="21"/>
      <c r="G328" s="21"/>
      <c r="H328" s="21"/>
      <c r="I328" s="21"/>
      <c r="J328" s="21"/>
      <c r="K328" s="21"/>
      <c r="L328" s="21"/>
      <c r="M328" s="21"/>
      <c r="N328" s="21"/>
    </row>
    <row r="329" spans="1:14" ht="24.95" customHeight="1" x14ac:dyDescent="0.2">
      <c r="A329" s="21"/>
      <c r="B329" s="21"/>
      <c r="C329" s="22"/>
      <c r="D329" s="22"/>
      <c r="E329" s="21"/>
      <c r="F329" s="21"/>
      <c r="G329" s="21"/>
      <c r="H329" s="21"/>
      <c r="I329" s="21"/>
      <c r="J329" s="21"/>
      <c r="K329" s="21"/>
      <c r="L329" s="21"/>
      <c r="M329" s="21"/>
      <c r="N329" s="21"/>
    </row>
    <row r="330" spans="1:14" ht="24.95" customHeight="1" x14ac:dyDescent="0.2">
      <c r="A330" s="21"/>
      <c r="B330" s="21"/>
      <c r="C330" s="22"/>
      <c r="D330" s="22"/>
      <c r="E330" s="21"/>
      <c r="F330" s="21"/>
      <c r="G330" s="21"/>
      <c r="H330" s="21"/>
      <c r="I330" s="21"/>
      <c r="J330" s="21"/>
      <c r="K330" s="21"/>
      <c r="L330" s="21"/>
      <c r="M330" s="21"/>
      <c r="N330" s="21"/>
    </row>
    <row r="331" spans="1:14" ht="24.95" customHeight="1" x14ac:dyDescent="0.2">
      <c r="A331" s="21"/>
      <c r="B331" s="21"/>
      <c r="C331" s="22"/>
      <c r="D331" s="22"/>
      <c r="E331" s="21"/>
      <c r="F331" s="21"/>
      <c r="G331" s="21"/>
      <c r="H331" s="21"/>
      <c r="I331" s="21"/>
      <c r="J331" s="21"/>
      <c r="K331" s="21"/>
      <c r="L331" s="21"/>
      <c r="M331" s="21"/>
      <c r="N331" s="21"/>
    </row>
    <row r="332" spans="1:14" ht="24.95" customHeight="1" x14ac:dyDescent="0.2">
      <c r="A332" s="21"/>
      <c r="B332" s="21"/>
      <c r="C332" s="22"/>
      <c r="D332" s="22"/>
      <c r="E332" s="21"/>
      <c r="F332" s="21"/>
      <c r="G332" s="21"/>
      <c r="H332" s="21"/>
      <c r="I332" s="21"/>
      <c r="J332" s="21"/>
      <c r="K332" s="21"/>
      <c r="L332" s="21"/>
      <c r="M332" s="21"/>
      <c r="N332" s="21"/>
    </row>
    <row r="333" spans="1:14" ht="24.95" customHeight="1" x14ac:dyDescent="0.2">
      <c r="A333" s="21"/>
      <c r="B333" s="21"/>
      <c r="C333" s="22"/>
      <c r="D333" s="22"/>
      <c r="E333" s="21"/>
      <c r="F333" s="21"/>
      <c r="G333" s="21"/>
      <c r="H333" s="21"/>
      <c r="I333" s="21"/>
      <c r="J333" s="21"/>
      <c r="K333" s="21"/>
      <c r="L333" s="21"/>
      <c r="M333" s="21"/>
      <c r="N333" s="21"/>
    </row>
    <row r="334" spans="1:14" ht="24.95" customHeight="1" x14ac:dyDescent="0.2">
      <c r="A334" s="21"/>
      <c r="B334" s="21"/>
      <c r="C334" s="22"/>
      <c r="D334" s="22"/>
      <c r="E334" s="21"/>
      <c r="F334" s="21"/>
      <c r="G334" s="21"/>
      <c r="H334" s="21"/>
      <c r="I334" s="21"/>
      <c r="J334" s="21"/>
      <c r="K334" s="21"/>
      <c r="L334" s="21"/>
      <c r="M334" s="21"/>
      <c r="N334" s="21"/>
    </row>
    <row r="335" spans="1:14" ht="24.95" customHeight="1" x14ac:dyDescent="0.2">
      <c r="A335" s="21"/>
      <c r="B335" s="21"/>
      <c r="C335" s="22"/>
      <c r="D335" s="22"/>
      <c r="E335" s="21"/>
      <c r="F335" s="21"/>
      <c r="G335" s="21"/>
      <c r="H335" s="21"/>
      <c r="I335" s="21"/>
      <c r="J335" s="21"/>
      <c r="K335" s="21"/>
      <c r="L335" s="21"/>
      <c r="M335" s="21"/>
      <c r="N335" s="21"/>
    </row>
    <row r="336" spans="1:14" ht="24.95" customHeight="1" x14ac:dyDescent="0.2">
      <c r="A336" s="21"/>
      <c r="B336" s="21"/>
      <c r="C336" s="22"/>
      <c r="D336" s="22"/>
      <c r="E336" s="21"/>
      <c r="F336" s="21"/>
      <c r="G336" s="21"/>
      <c r="H336" s="21"/>
      <c r="I336" s="21"/>
      <c r="J336" s="21"/>
      <c r="K336" s="21"/>
      <c r="L336" s="21"/>
      <c r="M336" s="21"/>
      <c r="N336" s="21"/>
    </row>
    <row r="337" spans="1:14" ht="24.95" customHeight="1" x14ac:dyDescent="0.2">
      <c r="A337" s="21"/>
      <c r="B337" s="21"/>
      <c r="C337" s="22"/>
      <c r="D337" s="22"/>
      <c r="E337" s="21"/>
      <c r="F337" s="21"/>
      <c r="G337" s="21"/>
      <c r="H337" s="21"/>
      <c r="I337" s="21"/>
      <c r="J337" s="21"/>
      <c r="K337" s="21"/>
      <c r="L337" s="21"/>
      <c r="M337" s="21"/>
      <c r="N337" s="21"/>
    </row>
    <row r="338" spans="1:14" ht="24.95" customHeight="1" x14ac:dyDescent="0.2">
      <c r="A338" s="21"/>
      <c r="B338" s="21"/>
      <c r="C338" s="22"/>
      <c r="D338" s="22"/>
      <c r="E338" s="21"/>
      <c r="F338" s="21"/>
      <c r="G338" s="21"/>
      <c r="H338" s="21"/>
      <c r="I338" s="21"/>
      <c r="J338" s="21"/>
      <c r="K338" s="21"/>
      <c r="L338" s="21"/>
      <c r="M338" s="21"/>
      <c r="N338" s="21"/>
    </row>
    <row r="339" spans="1:14" ht="24.95" customHeight="1" x14ac:dyDescent="0.2">
      <c r="A339" s="21"/>
      <c r="B339" s="21"/>
      <c r="C339" s="22"/>
      <c r="D339" s="22"/>
      <c r="E339" s="21"/>
      <c r="F339" s="21"/>
      <c r="G339" s="21"/>
      <c r="H339" s="21"/>
      <c r="I339" s="21"/>
      <c r="J339" s="21"/>
      <c r="K339" s="21"/>
      <c r="L339" s="21"/>
      <c r="M339" s="21"/>
      <c r="N339" s="21"/>
    </row>
    <row r="340" spans="1:14" ht="24.95" customHeight="1" x14ac:dyDescent="0.2">
      <c r="A340" s="21"/>
      <c r="B340" s="21"/>
      <c r="C340" s="22"/>
      <c r="D340" s="22"/>
      <c r="E340" s="21"/>
      <c r="F340" s="21"/>
      <c r="G340" s="21"/>
      <c r="H340" s="21"/>
      <c r="I340" s="21"/>
      <c r="J340" s="21"/>
      <c r="K340" s="21"/>
      <c r="L340" s="21"/>
      <c r="M340" s="21"/>
      <c r="N340" s="21"/>
    </row>
    <row r="341" spans="1:14" ht="24.95" customHeight="1" x14ac:dyDescent="0.2">
      <c r="A341" s="21"/>
      <c r="B341" s="21"/>
      <c r="C341" s="22"/>
      <c r="D341" s="22"/>
      <c r="E341" s="21"/>
      <c r="F341" s="21"/>
      <c r="G341" s="21"/>
      <c r="H341" s="21"/>
      <c r="I341" s="21"/>
      <c r="J341" s="21"/>
      <c r="K341" s="21"/>
      <c r="L341" s="21"/>
      <c r="M341" s="21"/>
      <c r="N341" s="21"/>
    </row>
    <row r="342" spans="1:14" ht="24.95" customHeight="1" x14ac:dyDescent="0.2">
      <c r="A342" s="21"/>
      <c r="B342" s="21"/>
      <c r="C342" s="22"/>
      <c r="D342" s="22"/>
      <c r="E342" s="21"/>
      <c r="F342" s="21"/>
      <c r="G342" s="21"/>
      <c r="H342" s="21"/>
      <c r="I342" s="21"/>
      <c r="J342" s="21"/>
      <c r="K342" s="21"/>
      <c r="L342" s="21"/>
      <c r="M342" s="21"/>
      <c r="N342" s="21"/>
    </row>
    <row r="343" spans="1:14" ht="24.95" customHeight="1" x14ac:dyDescent="0.2">
      <c r="A343" s="21"/>
      <c r="B343" s="21"/>
      <c r="C343" s="22"/>
      <c r="D343" s="22"/>
      <c r="E343" s="21"/>
      <c r="F343" s="21"/>
      <c r="G343" s="21"/>
      <c r="H343" s="21"/>
      <c r="I343" s="21"/>
      <c r="J343" s="21"/>
      <c r="K343" s="21"/>
      <c r="L343" s="21"/>
      <c r="M343" s="21"/>
      <c r="N343" s="21"/>
    </row>
    <row r="344" spans="1:14" ht="24.95" customHeight="1" x14ac:dyDescent="0.2">
      <c r="A344" s="21"/>
      <c r="B344" s="21"/>
      <c r="C344" s="22"/>
      <c r="D344" s="22"/>
      <c r="E344" s="21"/>
      <c r="F344" s="21"/>
      <c r="G344" s="21"/>
      <c r="H344" s="21"/>
      <c r="I344" s="21"/>
      <c r="J344" s="21"/>
      <c r="K344" s="21"/>
      <c r="L344" s="21"/>
      <c r="M344" s="21"/>
      <c r="N344" s="21"/>
    </row>
    <row r="345" spans="1:14" ht="24.95" customHeight="1" x14ac:dyDescent="0.2">
      <c r="A345" s="21"/>
      <c r="B345" s="21"/>
      <c r="C345" s="22"/>
      <c r="D345" s="22"/>
      <c r="E345" s="21"/>
      <c r="F345" s="21"/>
      <c r="G345" s="21"/>
      <c r="H345" s="21"/>
      <c r="I345" s="21"/>
      <c r="J345" s="21"/>
      <c r="K345" s="21"/>
      <c r="L345" s="21"/>
      <c r="M345" s="21"/>
      <c r="N345" s="21"/>
    </row>
    <row r="346" spans="1:14" ht="24.95" customHeight="1" x14ac:dyDescent="0.2">
      <c r="A346" s="21"/>
      <c r="B346" s="21"/>
      <c r="C346" s="22"/>
      <c r="D346" s="22"/>
      <c r="E346" s="21"/>
      <c r="F346" s="21"/>
      <c r="G346" s="21"/>
      <c r="H346" s="21"/>
      <c r="I346" s="21"/>
      <c r="J346" s="21"/>
      <c r="K346" s="21"/>
      <c r="L346" s="21"/>
      <c r="M346" s="21"/>
      <c r="N346" s="21"/>
    </row>
    <row r="347" spans="1:14" ht="24.95" customHeight="1" x14ac:dyDescent="0.2">
      <c r="A347" s="21"/>
      <c r="B347" s="21"/>
      <c r="C347" s="22"/>
      <c r="D347" s="22"/>
      <c r="E347" s="21"/>
      <c r="F347" s="21"/>
      <c r="G347" s="21"/>
      <c r="H347" s="21"/>
      <c r="I347" s="21"/>
      <c r="J347" s="21"/>
      <c r="K347" s="21"/>
      <c r="L347" s="21"/>
      <c r="M347" s="21"/>
      <c r="N347" s="21"/>
    </row>
    <row r="348" spans="1:14" ht="24.95" customHeight="1" x14ac:dyDescent="0.2">
      <c r="A348" s="21"/>
      <c r="B348" s="21"/>
      <c r="C348" s="22"/>
      <c r="D348" s="22"/>
      <c r="E348" s="21"/>
      <c r="F348" s="21"/>
      <c r="G348" s="21"/>
      <c r="H348" s="21"/>
      <c r="I348" s="21"/>
      <c r="J348" s="21"/>
      <c r="K348" s="21"/>
      <c r="L348" s="21"/>
      <c r="M348" s="21"/>
      <c r="N348" s="21"/>
    </row>
    <row r="349" spans="1:14" ht="24.95" customHeight="1" x14ac:dyDescent="0.2">
      <c r="A349" s="21"/>
      <c r="B349" s="21"/>
      <c r="C349" s="22"/>
      <c r="D349" s="22"/>
      <c r="E349" s="21"/>
      <c r="F349" s="21"/>
      <c r="G349" s="21"/>
      <c r="H349" s="21"/>
      <c r="I349" s="21"/>
      <c r="J349" s="21"/>
      <c r="K349" s="21"/>
      <c r="L349" s="21"/>
      <c r="M349" s="21"/>
      <c r="N349" s="21"/>
    </row>
    <row r="350" spans="1:14" ht="24.95" customHeight="1" x14ac:dyDescent="0.2">
      <c r="A350" s="21"/>
      <c r="B350" s="21"/>
      <c r="C350" s="22"/>
      <c r="D350" s="22"/>
      <c r="E350" s="21"/>
      <c r="F350" s="21"/>
      <c r="G350" s="21"/>
      <c r="H350" s="21"/>
      <c r="I350" s="21"/>
      <c r="J350" s="21"/>
      <c r="K350" s="21"/>
      <c r="L350" s="21"/>
      <c r="M350" s="21"/>
      <c r="N350" s="21"/>
    </row>
    <row r="351" spans="1:14" ht="24.95" customHeight="1" x14ac:dyDescent="0.2">
      <c r="A351" s="21"/>
      <c r="B351" s="21"/>
      <c r="C351" s="22"/>
      <c r="D351" s="22"/>
      <c r="E351" s="21"/>
      <c r="F351" s="21"/>
      <c r="G351" s="21"/>
      <c r="H351" s="21"/>
      <c r="I351" s="21"/>
      <c r="J351" s="21"/>
      <c r="K351" s="21"/>
      <c r="L351" s="21"/>
      <c r="M351" s="21"/>
      <c r="N351" s="21"/>
    </row>
    <row r="352" spans="1:14" ht="24.95" customHeight="1" x14ac:dyDescent="0.2">
      <c r="A352" s="21"/>
      <c r="B352" s="21"/>
      <c r="C352" s="22"/>
      <c r="D352" s="22"/>
      <c r="E352" s="21"/>
      <c r="F352" s="21"/>
      <c r="G352" s="21"/>
      <c r="H352" s="21"/>
      <c r="I352" s="21"/>
      <c r="J352" s="21"/>
      <c r="K352" s="21"/>
      <c r="L352" s="21"/>
      <c r="M352" s="21"/>
      <c r="N352" s="21"/>
    </row>
    <row r="353" spans="1:14" ht="24.95" customHeight="1" x14ac:dyDescent="0.2">
      <c r="A353" s="21"/>
      <c r="B353" s="21"/>
      <c r="C353" s="22"/>
      <c r="D353" s="22"/>
      <c r="E353" s="21"/>
      <c r="F353" s="21"/>
      <c r="G353" s="21"/>
      <c r="H353" s="21"/>
      <c r="I353" s="21"/>
      <c r="J353" s="21"/>
      <c r="K353" s="21"/>
      <c r="L353" s="21"/>
      <c r="M353" s="21"/>
      <c r="N353" s="21"/>
    </row>
    <row r="354" spans="1:14" ht="24.95" customHeight="1" x14ac:dyDescent="0.2">
      <c r="A354" s="21"/>
      <c r="B354" s="21"/>
      <c r="C354" s="22"/>
      <c r="D354" s="22"/>
      <c r="E354" s="21"/>
      <c r="F354" s="21"/>
      <c r="G354" s="21"/>
      <c r="H354" s="21"/>
      <c r="I354" s="21"/>
      <c r="J354" s="21"/>
      <c r="K354" s="21"/>
      <c r="L354" s="21"/>
      <c r="M354" s="21"/>
      <c r="N354" s="21"/>
    </row>
    <row r="355" spans="1:14" ht="24.95" customHeight="1" x14ac:dyDescent="0.2">
      <c r="A355" s="21"/>
      <c r="B355" s="21"/>
      <c r="C355" s="22"/>
      <c r="D355" s="22"/>
      <c r="E355" s="21"/>
      <c r="F355" s="21"/>
      <c r="G355" s="21"/>
      <c r="H355" s="21"/>
      <c r="I355" s="21"/>
      <c r="J355" s="21"/>
      <c r="K355" s="21"/>
      <c r="L355" s="21"/>
      <c r="M355" s="21"/>
      <c r="N355" s="21"/>
    </row>
    <row r="356" spans="1:14" ht="24.95" customHeight="1" x14ac:dyDescent="0.2">
      <c r="A356" s="21"/>
      <c r="B356" s="21"/>
      <c r="C356" s="22"/>
      <c r="D356" s="22"/>
      <c r="E356" s="21"/>
      <c r="F356" s="21"/>
      <c r="G356" s="21"/>
      <c r="H356" s="21"/>
      <c r="I356" s="21"/>
      <c r="J356" s="21"/>
      <c r="K356" s="21"/>
      <c r="L356" s="21"/>
      <c r="M356" s="21"/>
      <c r="N356" s="21"/>
    </row>
    <row r="357" spans="1:14" ht="24.95" customHeight="1" x14ac:dyDescent="0.2">
      <c r="A357" s="21"/>
      <c r="B357" s="21"/>
      <c r="C357" s="22"/>
      <c r="D357" s="22"/>
      <c r="E357" s="21"/>
      <c r="F357" s="21"/>
      <c r="G357" s="21"/>
      <c r="H357" s="21"/>
      <c r="I357" s="21"/>
      <c r="J357" s="21"/>
      <c r="K357" s="21"/>
      <c r="L357" s="21"/>
      <c r="M357" s="21"/>
      <c r="N357" s="21"/>
    </row>
    <row r="358" spans="1:14" ht="24.95" customHeight="1" x14ac:dyDescent="0.2">
      <c r="A358" s="21"/>
      <c r="B358" s="21"/>
      <c r="C358" s="22"/>
      <c r="D358" s="22"/>
      <c r="E358" s="21"/>
      <c r="F358" s="21"/>
      <c r="G358" s="21"/>
      <c r="H358" s="21"/>
      <c r="I358" s="21"/>
      <c r="J358" s="21"/>
      <c r="K358" s="21"/>
      <c r="L358" s="21"/>
      <c r="M358" s="21"/>
      <c r="N358" s="21"/>
    </row>
    <row r="359" spans="1:14" ht="24.95" customHeight="1" x14ac:dyDescent="0.2">
      <c r="A359" s="21"/>
      <c r="B359" s="21"/>
      <c r="C359" s="22"/>
      <c r="D359" s="22"/>
      <c r="E359" s="21"/>
      <c r="F359" s="21"/>
      <c r="G359" s="21"/>
      <c r="H359" s="21"/>
      <c r="I359" s="21"/>
      <c r="J359" s="21"/>
      <c r="K359" s="21"/>
      <c r="L359" s="21"/>
      <c r="M359" s="21"/>
      <c r="N359" s="21"/>
    </row>
    <row r="360" spans="1:14" ht="24.95" customHeight="1" x14ac:dyDescent="0.2">
      <c r="A360" s="21"/>
      <c r="B360" s="21"/>
      <c r="C360" s="22"/>
      <c r="D360" s="22"/>
      <c r="E360" s="21"/>
      <c r="F360" s="21"/>
      <c r="G360" s="21"/>
      <c r="H360" s="21"/>
      <c r="I360" s="21"/>
      <c r="J360" s="21"/>
      <c r="K360" s="21"/>
      <c r="L360" s="21"/>
      <c r="M360" s="21"/>
      <c r="N360" s="21"/>
    </row>
    <row r="361" spans="1:14" ht="24.95" customHeight="1" x14ac:dyDescent="0.2">
      <c r="A361" s="21"/>
      <c r="B361" s="21"/>
      <c r="C361" s="22"/>
      <c r="D361" s="22"/>
      <c r="E361" s="21"/>
      <c r="F361" s="21"/>
      <c r="G361" s="21"/>
      <c r="H361" s="21"/>
      <c r="I361" s="21"/>
      <c r="J361" s="21"/>
      <c r="K361" s="21"/>
      <c r="L361" s="21"/>
      <c r="M361" s="21"/>
      <c r="N361" s="21"/>
    </row>
    <row r="362" spans="1:14" ht="24.95" customHeight="1" x14ac:dyDescent="0.2">
      <c r="A362" s="21"/>
      <c r="B362" s="21"/>
      <c r="C362" s="22"/>
      <c r="D362" s="22"/>
      <c r="E362" s="21"/>
      <c r="F362" s="21"/>
      <c r="G362" s="21"/>
      <c r="H362" s="21"/>
      <c r="I362" s="21"/>
      <c r="J362" s="21"/>
      <c r="K362" s="21"/>
      <c r="L362" s="21"/>
      <c r="M362" s="21"/>
      <c r="N362" s="21"/>
    </row>
    <row r="363" spans="1:14" ht="24.95" customHeight="1" x14ac:dyDescent="0.2">
      <c r="A363" s="21"/>
      <c r="B363" s="21"/>
      <c r="C363" s="22"/>
      <c r="D363" s="22"/>
      <c r="E363" s="21"/>
      <c r="F363" s="21"/>
      <c r="G363" s="21"/>
      <c r="H363" s="21"/>
      <c r="I363" s="21"/>
      <c r="J363" s="21"/>
      <c r="K363" s="21"/>
      <c r="L363" s="21"/>
      <c r="M363" s="21"/>
      <c r="N363" s="21"/>
    </row>
    <row r="364" spans="1:14" ht="24.95" customHeight="1" x14ac:dyDescent="0.2">
      <c r="A364" s="21"/>
      <c r="B364" s="21"/>
      <c r="C364" s="22"/>
      <c r="D364" s="22"/>
      <c r="E364" s="21"/>
      <c r="F364" s="21"/>
      <c r="G364" s="21"/>
      <c r="H364" s="21"/>
      <c r="I364" s="21"/>
      <c r="J364" s="21"/>
      <c r="K364" s="21"/>
      <c r="L364" s="21"/>
      <c r="M364" s="21"/>
      <c r="N364" s="21"/>
    </row>
    <row r="365" spans="1:14" ht="24.95" customHeight="1" x14ac:dyDescent="0.2">
      <c r="A365" s="21"/>
      <c r="B365" s="21"/>
      <c r="C365" s="22"/>
      <c r="D365" s="22"/>
      <c r="E365" s="21"/>
      <c r="F365" s="21"/>
      <c r="G365" s="21"/>
      <c r="H365" s="21"/>
      <c r="I365" s="21"/>
      <c r="J365" s="21"/>
      <c r="K365" s="21"/>
      <c r="L365" s="21"/>
      <c r="M365" s="21"/>
      <c r="N365" s="21"/>
    </row>
    <row r="366" spans="1:14" ht="24.95" customHeight="1" x14ac:dyDescent="0.2">
      <c r="A366" s="21"/>
      <c r="B366" s="21"/>
      <c r="C366" s="22"/>
      <c r="D366" s="22"/>
      <c r="E366" s="21"/>
      <c r="F366" s="21"/>
      <c r="G366" s="21"/>
      <c r="H366" s="21"/>
      <c r="I366" s="21"/>
      <c r="J366" s="21"/>
      <c r="K366" s="21"/>
      <c r="L366" s="21"/>
      <c r="M366" s="21"/>
      <c r="N366" s="21"/>
    </row>
    <row r="367" spans="1:14" ht="24.95" customHeight="1" x14ac:dyDescent="0.2">
      <c r="A367" s="21"/>
      <c r="B367" s="21"/>
      <c r="C367" s="22"/>
      <c r="D367" s="22"/>
      <c r="E367" s="21"/>
      <c r="F367" s="21"/>
      <c r="G367" s="21"/>
      <c r="H367" s="21"/>
      <c r="I367" s="21"/>
      <c r="J367" s="21"/>
      <c r="K367" s="21"/>
      <c r="L367" s="21"/>
      <c r="M367" s="21"/>
      <c r="N367" s="21"/>
    </row>
    <row r="368" spans="1:14" ht="24.95" customHeight="1" x14ac:dyDescent="0.2">
      <c r="A368" s="21"/>
      <c r="B368" s="21"/>
      <c r="C368" s="22"/>
      <c r="D368" s="22"/>
      <c r="E368" s="21"/>
      <c r="F368" s="21"/>
      <c r="G368" s="21"/>
      <c r="H368" s="21"/>
      <c r="I368" s="21"/>
      <c r="J368" s="21"/>
      <c r="K368" s="21"/>
      <c r="L368" s="21"/>
      <c r="M368" s="21"/>
      <c r="N368" s="21"/>
    </row>
    <row r="369" spans="1:14" ht="24.95" customHeight="1" x14ac:dyDescent="0.2">
      <c r="A369" s="21"/>
      <c r="B369" s="21"/>
      <c r="C369" s="22"/>
      <c r="D369" s="22"/>
      <c r="E369" s="21"/>
      <c r="F369" s="21"/>
      <c r="G369" s="21"/>
      <c r="H369" s="21"/>
      <c r="I369" s="21"/>
      <c r="J369" s="21"/>
      <c r="K369" s="21"/>
      <c r="L369" s="21"/>
      <c r="M369" s="21"/>
      <c r="N369" s="21"/>
    </row>
    <row r="370" spans="1:14" ht="24.95" customHeight="1" x14ac:dyDescent="0.2">
      <c r="A370" s="21"/>
      <c r="B370" s="21"/>
      <c r="C370" s="22"/>
      <c r="D370" s="22"/>
      <c r="E370" s="21"/>
      <c r="F370" s="21"/>
      <c r="G370" s="21"/>
      <c r="H370" s="21"/>
      <c r="I370" s="21"/>
      <c r="J370" s="21"/>
      <c r="K370" s="21"/>
      <c r="L370" s="21"/>
      <c r="M370" s="21"/>
      <c r="N370" s="21"/>
    </row>
    <row r="371" spans="1:14" ht="24.95" customHeight="1" x14ac:dyDescent="0.2">
      <c r="A371" s="21"/>
      <c r="B371" s="21"/>
      <c r="C371" s="22"/>
      <c r="D371" s="22"/>
      <c r="E371" s="21"/>
      <c r="F371" s="21"/>
      <c r="G371" s="21"/>
      <c r="H371" s="21"/>
      <c r="I371" s="21"/>
      <c r="J371" s="21"/>
      <c r="K371" s="21"/>
      <c r="L371" s="21"/>
      <c r="M371" s="21"/>
      <c r="N371" s="21"/>
    </row>
    <row r="372" spans="1:14" ht="24.95" customHeight="1" x14ac:dyDescent="0.2">
      <c r="A372" s="21"/>
      <c r="B372" s="21"/>
      <c r="C372" s="22"/>
      <c r="D372" s="22"/>
      <c r="E372" s="21"/>
      <c r="F372" s="21"/>
      <c r="G372" s="21"/>
      <c r="H372" s="21"/>
      <c r="I372" s="21"/>
      <c r="J372" s="21"/>
      <c r="K372" s="21"/>
      <c r="L372" s="21"/>
      <c r="M372" s="21"/>
      <c r="N372" s="21"/>
    </row>
    <row r="373" spans="1:14" ht="24.95" customHeight="1" x14ac:dyDescent="0.2">
      <c r="A373" s="21"/>
      <c r="B373" s="21"/>
      <c r="C373" s="22"/>
      <c r="D373" s="22"/>
      <c r="E373" s="21"/>
      <c r="F373" s="21"/>
      <c r="G373" s="21"/>
      <c r="H373" s="21"/>
      <c r="I373" s="21"/>
      <c r="J373" s="21"/>
      <c r="K373" s="21"/>
      <c r="L373" s="21"/>
      <c r="M373" s="21"/>
      <c r="N373" s="21"/>
    </row>
    <row r="374" spans="1:14" ht="24.95" customHeight="1" x14ac:dyDescent="0.2">
      <c r="A374" s="21"/>
      <c r="B374" s="21"/>
      <c r="C374" s="22"/>
      <c r="D374" s="22"/>
      <c r="E374" s="21"/>
      <c r="F374" s="21"/>
      <c r="G374" s="21"/>
      <c r="H374" s="21"/>
      <c r="I374" s="21"/>
      <c r="J374" s="21"/>
      <c r="K374" s="21"/>
      <c r="L374" s="21"/>
      <c r="M374" s="21"/>
      <c r="N374" s="21"/>
    </row>
    <row r="375" spans="1:14" ht="24.95" customHeight="1" x14ac:dyDescent="0.2">
      <c r="A375" s="21"/>
      <c r="B375" s="21"/>
      <c r="C375" s="22"/>
      <c r="D375" s="22"/>
      <c r="E375" s="21"/>
      <c r="F375" s="21"/>
      <c r="G375" s="21"/>
      <c r="H375" s="21"/>
      <c r="I375" s="21"/>
      <c r="J375" s="21"/>
      <c r="K375" s="21"/>
      <c r="L375" s="21"/>
      <c r="M375" s="21"/>
      <c r="N375" s="21"/>
    </row>
    <row r="376" spans="1:14" ht="24.95" customHeight="1" x14ac:dyDescent="0.2">
      <c r="A376" s="21"/>
      <c r="B376" s="21"/>
      <c r="C376" s="22"/>
      <c r="D376" s="22"/>
      <c r="E376" s="21"/>
      <c r="F376" s="21"/>
      <c r="G376" s="21"/>
      <c r="H376" s="21"/>
      <c r="I376" s="21"/>
      <c r="J376" s="21"/>
      <c r="K376" s="21"/>
      <c r="L376" s="21"/>
      <c r="M376" s="21"/>
      <c r="N376" s="21"/>
    </row>
    <row r="377" spans="1:14" ht="24.95" customHeight="1" x14ac:dyDescent="0.2">
      <c r="A377" s="21"/>
      <c r="B377" s="21"/>
      <c r="C377" s="22"/>
      <c r="D377" s="22"/>
      <c r="E377" s="21"/>
      <c r="F377" s="21"/>
      <c r="G377" s="21"/>
      <c r="H377" s="21"/>
      <c r="I377" s="21"/>
      <c r="J377" s="21"/>
      <c r="K377" s="21"/>
      <c r="L377" s="21"/>
      <c r="M377" s="21"/>
      <c r="N377" s="21"/>
    </row>
    <row r="378" spans="1:14" ht="24.95" customHeight="1" x14ac:dyDescent="0.2">
      <c r="A378" s="21"/>
      <c r="B378" s="21"/>
      <c r="C378" s="22"/>
      <c r="D378" s="22"/>
      <c r="E378" s="21"/>
      <c r="F378" s="21"/>
      <c r="G378" s="21"/>
      <c r="H378" s="21"/>
      <c r="I378" s="21"/>
      <c r="J378" s="21"/>
      <c r="K378" s="21"/>
      <c r="L378" s="21"/>
      <c r="M378" s="21"/>
      <c r="N378" s="21"/>
    </row>
    <row r="379" spans="1:14" ht="24.95" customHeight="1" x14ac:dyDescent="0.2">
      <c r="A379" s="21"/>
      <c r="B379" s="21"/>
      <c r="C379" s="22"/>
      <c r="D379" s="22"/>
      <c r="E379" s="21"/>
      <c r="F379" s="21"/>
      <c r="G379" s="21"/>
      <c r="H379" s="21"/>
      <c r="I379" s="21"/>
      <c r="J379" s="21"/>
      <c r="K379" s="21"/>
      <c r="L379" s="21"/>
      <c r="M379" s="21"/>
      <c r="N379" s="21"/>
    </row>
    <row r="380" spans="1:14" ht="24.95" customHeight="1" x14ac:dyDescent="0.2">
      <c r="A380" s="21"/>
      <c r="B380" s="21"/>
      <c r="C380" s="22"/>
      <c r="D380" s="22"/>
      <c r="E380" s="21"/>
      <c r="F380" s="21"/>
      <c r="G380" s="21"/>
      <c r="H380" s="21"/>
      <c r="I380" s="21"/>
      <c r="J380" s="21"/>
      <c r="K380" s="21"/>
      <c r="L380" s="21"/>
      <c r="M380" s="21"/>
      <c r="N380" s="21"/>
    </row>
    <row r="381" spans="1:14" ht="24.95" customHeight="1" x14ac:dyDescent="0.2">
      <c r="A381" s="21"/>
      <c r="B381" s="21"/>
      <c r="C381" s="22"/>
      <c r="D381" s="22"/>
      <c r="E381" s="21"/>
      <c r="F381" s="21"/>
      <c r="G381" s="21"/>
      <c r="H381" s="21"/>
      <c r="I381" s="21"/>
      <c r="J381" s="21"/>
      <c r="K381" s="21"/>
      <c r="L381" s="21"/>
      <c r="M381" s="21"/>
      <c r="N381" s="21"/>
    </row>
    <row r="382" spans="1:14" ht="24.95" customHeight="1" x14ac:dyDescent="0.2">
      <c r="A382" s="21"/>
      <c r="B382" s="21"/>
      <c r="C382" s="22"/>
      <c r="D382" s="22"/>
      <c r="E382" s="21"/>
      <c r="F382" s="21"/>
      <c r="G382" s="21"/>
      <c r="H382" s="21"/>
      <c r="I382" s="21"/>
      <c r="J382" s="21"/>
      <c r="K382" s="21"/>
      <c r="L382" s="21"/>
      <c r="M382" s="21"/>
      <c r="N382" s="21"/>
    </row>
    <row r="383" spans="1:14" ht="24.95" customHeight="1" x14ac:dyDescent="0.2">
      <c r="A383" s="21"/>
      <c r="B383" s="21"/>
      <c r="C383" s="22"/>
      <c r="D383" s="22"/>
      <c r="E383" s="21"/>
      <c r="F383" s="21"/>
      <c r="G383" s="21"/>
      <c r="H383" s="21"/>
      <c r="I383" s="21"/>
      <c r="J383" s="21"/>
      <c r="K383" s="21"/>
      <c r="L383" s="21"/>
      <c r="M383" s="21"/>
      <c r="N383" s="21"/>
    </row>
    <row r="384" spans="1:14" ht="24.95" customHeight="1" x14ac:dyDescent="0.2">
      <c r="A384" s="21"/>
      <c r="B384" s="21"/>
      <c r="C384" s="22"/>
      <c r="D384" s="22"/>
      <c r="E384" s="21"/>
      <c r="F384" s="21"/>
      <c r="G384" s="21"/>
      <c r="H384" s="21"/>
      <c r="I384" s="21"/>
      <c r="J384" s="21"/>
      <c r="K384" s="21"/>
      <c r="L384" s="21"/>
      <c r="M384" s="21"/>
      <c r="N384" s="21"/>
    </row>
    <row r="385" spans="1:14" ht="24.95" customHeight="1" x14ac:dyDescent="0.2">
      <c r="A385" s="21"/>
      <c r="B385" s="21"/>
      <c r="C385" s="22"/>
      <c r="D385" s="22"/>
      <c r="E385" s="21"/>
      <c r="F385" s="21"/>
      <c r="G385" s="21"/>
      <c r="H385" s="21"/>
      <c r="I385" s="21"/>
      <c r="J385" s="21"/>
      <c r="K385" s="21"/>
      <c r="L385" s="21"/>
      <c r="M385" s="21"/>
      <c r="N385" s="21"/>
    </row>
    <row r="386" spans="1:14" ht="24.95" customHeight="1" x14ac:dyDescent="0.2">
      <c r="A386" s="21"/>
      <c r="B386" s="21"/>
      <c r="C386" s="22"/>
      <c r="D386" s="22"/>
      <c r="E386" s="21"/>
      <c r="F386" s="21"/>
      <c r="G386" s="21"/>
      <c r="H386" s="21"/>
      <c r="I386" s="21"/>
      <c r="J386" s="21"/>
      <c r="K386" s="21"/>
      <c r="L386" s="21"/>
      <c r="M386" s="21"/>
      <c r="N386" s="21"/>
    </row>
    <row r="387" spans="1:14" ht="24.95" customHeight="1" x14ac:dyDescent="0.2">
      <c r="A387" s="21"/>
      <c r="B387" s="21"/>
      <c r="C387" s="22"/>
      <c r="D387" s="22"/>
      <c r="E387" s="21"/>
      <c r="F387" s="21"/>
      <c r="G387" s="21"/>
      <c r="H387" s="21"/>
      <c r="I387" s="21"/>
      <c r="J387" s="21"/>
      <c r="K387" s="21"/>
      <c r="L387" s="21"/>
      <c r="M387" s="21"/>
      <c r="N387" s="21"/>
    </row>
    <row r="388" spans="1:14" ht="24.95" customHeight="1" x14ac:dyDescent="0.2">
      <c r="A388" s="21"/>
      <c r="B388" s="21"/>
      <c r="C388" s="22"/>
      <c r="D388" s="22"/>
      <c r="E388" s="21"/>
      <c r="F388" s="21"/>
      <c r="G388" s="21"/>
      <c r="H388" s="21"/>
      <c r="I388" s="21"/>
      <c r="J388" s="21"/>
      <c r="K388" s="21"/>
      <c r="L388" s="21"/>
      <c r="M388" s="21"/>
      <c r="N388" s="21"/>
    </row>
    <row r="389" spans="1:14" ht="24.95" customHeight="1" x14ac:dyDescent="0.2">
      <c r="A389" s="21"/>
      <c r="B389" s="21"/>
      <c r="C389" s="22"/>
      <c r="D389" s="22"/>
      <c r="E389" s="21"/>
      <c r="F389" s="21"/>
      <c r="G389" s="21"/>
      <c r="H389" s="21"/>
      <c r="I389" s="21"/>
      <c r="J389" s="21"/>
      <c r="K389" s="21"/>
      <c r="L389" s="21"/>
      <c r="M389" s="21"/>
      <c r="N389" s="21"/>
    </row>
    <row r="390" spans="1:14" ht="24.95" customHeight="1" x14ac:dyDescent="0.2">
      <c r="A390" s="21"/>
      <c r="B390" s="21"/>
      <c r="C390" s="22"/>
      <c r="D390" s="22"/>
      <c r="E390" s="21"/>
      <c r="F390" s="21"/>
      <c r="G390" s="21"/>
      <c r="H390" s="21"/>
      <c r="I390" s="21"/>
      <c r="J390" s="21"/>
      <c r="K390" s="21"/>
      <c r="L390" s="21"/>
      <c r="M390" s="21"/>
      <c r="N390" s="21"/>
    </row>
    <row r="391" spans="1:14" ht="24.95" customHeight="1" x14ac:dyDescent="0.2">
      <c r="A391" s="21"/>
      <c r="B391" s="21"/>
      <c r="C391" s="22"/>
      <c r="D391" s="22"/>
      <c r="E391" s="21"/>
      <c r="F391" s="21"/>
      <c r="G391" s="21"/>
      <c r="H391" s="21"/>
      <c r="I391" s="21"/>
      <c r="J391" s="21"/>
      <c r="K391" s="21"/>
      <c r="L391" s="21"/>
      <c r="M391" s="21"/>
      <c r="N391" s="21"/>
    </row>
    <row r="392" spans="1:14" ht="24.95" customHeight="1" x14ac:dyDescent="0.2">
      <c r="A392" s="21"/>
      <c r="B392" s="21"/>
      <c r="C392" s="22"/>
      <c r="D392" s="22"/>
      <c r="E392" s="21"/>
      <c r="F392" s="21"/>
      <c r="G392" s="21"/>
      <c r="H392" s="21"/>
      <c r="I392" s="21"/>
      <c r="J392" s="21"/>
      <c r="K392" s="21"/>
      <c r="L392" s="21"/>
      <c r="M392" s="21"/>
      <c r="N392" s="21"/>
    </row>
    <row r="393" spans="1:14" ht="24.95" customHeight="1" x14ac:dyDescent="0.2">
      <c r="A393" s="21"/>
      <c r="B393" s="21"/>
      <c r="C393" s="22"/>
      <c r="D393" s="22"/>
      <c r="E393" s="21"/>
      <c r="F393" s="21"/>
      <c r="G393" s="21"/>
      <c r="H393" s="21"/>
      <c r="I393" s="21"/>
      <c r="J393" s="21"/>
      <c r="K393" s="21"/>
      <c r="L393" s="21"/>
      <c r="M393" s="21"/>
      <c r="N393" s="21"/>
    </row>
    <row r="394" spans="1:14" ht="24.95" customHeight="1" x14ac:dyDescent="0.2"/>
    <row r="395" spans="1:14" ht="24.95" customHeight="1" x14ac:dyDescent="0.2"/>
    <row r="396" spans="1:14" ht="24.95" customHeight="1" x14ac:dyDescent="0.2"/>
    <row r="397" spans="1:14" ht="24.95" customHeight="1" x14ac:dyDescent="0.2"/>
    <row r="398" spans="1:14" ht="24.95" customHeight="1" x14ac:dyDescent="0.2"/>
    <row r="399" spans="1:14" ht="24.95" customHeight="1" x14ac:dyDescent="0.2"/>
    <row r="400" spans="1:14"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sheetData>
  <mergeCells count="22">
    <mergeCell ref="A137:K137"/>
    <mergeCell ref="A132:K132"/>
    <mergeCell ref="A133:K133"/>
    <mergeCell ref="A134:K134"/>
    <mergeCell ref="A135:K135"/>
    <mergeCell ref="A136:K136"/>
    <mergeCell ref="B144:G144"/>
    <mergeCell ref="A128:D128"/>
    <mergeCell ref="A3:K6"/>
    <mergeCell ref="F81:F82"/>
    <mergeCell ref="G81:I81"/>
    <mergeCell ref="A8:K8"/>
    <mergeCell ref="J81:J82"/>
    <mergeCell ref="A81:A82"/>
    <mergeCell ref="B81:B82"/>
    <mergeCell ref="C81:C82"/>
    <mergeCell ref="D81:D82"/>
    <mergeCell ref="E81:E82"/>
    <mergeCell ref="A22:E23"/>
    <mergeCell ref="A138:K138"/>
    <mergeCell ref="A139:K139"/>
    <mergeCell ref="A131:K131"/>
  </mergeCells>
  <phoneticPr fontId="3" type="noConversion"/>
  <hyperlinks>
    <hyperlink ref="C152" r:id="rId1"/>
    <hyperlink ref="C160" r:id="rId2"/>
    <hyperlink ref="C156" r:id="rId3"/>
    <hyperlink ref="C148" r:id="rId4"/>
  </hyperlinks>
  <pageMargins left="0.31496062992125984" right="0.31496062992125984" top="0.55118110236220474" bottom="0.55118110236220474" header="0.19685039370078741" footer="0.19685039370078741"/>
  <pageSetup paperSize="9" scale="51" fitToHeight="4" orientation="portrait" r:id="rId5"/>
  <headerFooter alignWithMargins="0">
    <oddFooter>&amp;C&amp;"Arial,Regular"&amp;P</oddFooter>
  </headerFooter>
  <rowBreaks count="3" manualBreakCount="3">
    <brk id="59" max="10" man="1"/>
    <brk id="78" max="10" man="1"/>
    <brk id="12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I1" sqref="I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14" t="s">
        <v>705</v>
      </c>
      <c r="H1" s="14"/>
    </row>
    <row r="3" spans="1:9" ht="30" x14ac:dyDescent="0.25">
      <c r="A3" s="15" t="s">
        <v>651</v>
      </c>
      <c r="B3" s="16" t="s">
        <v>657</v>
      </c>
      <c r="C3" s="17" t="s">
        <v>658</v>
      </c>
      <c r="D3" s="17" t="s">
        <v>665</v>
      </c>
      <c r="E3" s="16" t="s">
        <v>666</v>
      </c>
      <c r="F3" s="16" t="s">
        <v>659</v>
      </c>
      <c r="H3" s="15" t="s">
        <v>651</v>
      </c>
      <c r="I3" s="16" t="s">
        <v>659</v>
      </c>
    </row>
    <row r="4" spans="1:9" x14ac:dyDescent="0.25">
      <c r="A4">
        <v>1961</v>
      </c>
      <c r="B4">
        <v>11477</v>
      </c>
      <c r="C4">
        <v>642</v>
      </c>
      <c r="D4">
        <v>215</v>
      </c>
      <c r="E4">
        <v>427</v>
      </c>
      <c r="F4">
        <v>120</v>
      </c>
      <c r="H4" s="12">
        <v>1961</v>
      </c>
      <c r="I4" s="12">
        <f>F4</f>
        <v>120</v>
      </c>
    </row>
    <row r="5" spans="1:9" x14ac:dyDescent="0.25">
      <c r="A5" s="12">
        <v>1962</v>
      </c>
      <c r="B5">
        <v>11679</v>
      </c>
      <c r="C5">
        <v>640</v>
      </c>
      <c r="D5">
        <v>220</v>
      </c>
      <c r="E5">
        <v>420</v>
      </c>
      <c r="F5">
        <v>122</v>
      </c>
      <c r="H5" s="12">
        <v>1962</v>
      </c>
      <c r="I5" s="12">
        <f t="shared" ref="I5:I56" si="0">F5</f>
        <v>122</v>
      </c>
    </row>
    <row r="6" spans="1:9" x14ac:dyDescent="0.25">
      <c r="A6" s="12">
        <v>1963</v>
      </c>
      <c r="B6">
        <v>11881</v>
      </c>
      <c r="C6">
        <v>638</v>
      </c>
      <c r="D6">
        <v>213</v>
      </c>
      <c r="E6">
        <v>425</v>
      </c>
      <c r="F6">
        <v>118</v>
      </c>
      <c r="H6" s="12">
        <v>1963</v>
      </c>
      <c r="I6" s="12">
        <f t="shared" si="0"/>
        <v>118</v>
      </c>
    </row>
    <row r="7" spans="1:9" x14ac:dyDescent="0.25">
      <c r="A7" s="12">
        <v>1964</v>
      </c>
      <c r="B7">
        <v>12083</v>
      </c>
      <c r="C7">
        <v>612</v>
      </c>
      <c r="D7">
        <v>174</v>
      </c>
      <c r="E7">
        <v>438</v>
      </c>
      <c r="F7">
        <v>94</v>
      </c>
      <c r="H7" s="12">
        <v>1964</v>
      </c>
      <c r="I7" s="12">
        <f t="shared" si="0"/>
        <v>94</v>
      </c>
    </row>
    <row r="8" spans="1:9" x14ac:dyDescent="0.25">
      <c r="A8" s="12">
        <v>1965</v>
      </c>
      <c r="B8">
        <v>12285</v>
      </c>
      <c r="C8">
        <v>599</v>
      </c>
      <c r="D8">
        <v>195</v>
      </c>
      <c r="E8">
        <v>404</v>
      </c>
      <c r="F8">
        <v>112</v>
      </c>
      <c r="H8" s="12">
        <v>1965</v>
      </c>
      <c r="I8" s="12">
        <f t="shared" si="0"/>
        <v>112</v>
      </c>
    </row>
    <row r="9" spans="1:9" x14ac:dyDescent="0.25">
      <c r="A9" s="12">
        <v>1966</v>
      </c>
      <c r="B9">
        <v>12487</v>
      </c>
      <c r="C9">
        <v>601</v>
      </c>
      <c r="D9">
        <v>213</v>
      </c>
      <c r="E9">
        <v>388</v>
      </c>
      <c r="F9">
        <v>105</v>
      </c>
      <c r="H9" s="12">
        <v>1966</v>
      </c>
      <c r="I9" s="12">
        <f t="shared" si="0"/>
        <v>105</v>
      </c>
    </row>
    <row r="10" spans="1:9" x14ac:dyDescent="0.25">
      <c r="A10" s="12">
        <v>1967</v>
      </c>
      <c r="B10">
        <v>12689</v>
      </c>
      <c r="C10">
        <v>564</v>
      </c>
      <c r="D10">
        <v>171</v>
      </c>
      <c r="E10">
        <v>393</v>
      </c>
      <c r="F10">
        <v>92</v>
      </c>
      <c r="H10" s="12">
        <v>1967</v>
      </c>
      <c r="I10" s="12">
        <f t="shared" si="0"/>
        <v>92</v>
      </c>
    </row>
    <row r="11" spans="1:9" x14ac:dyDescent="0.25">
      <c r="A11" s="12">
        <v>1968</v>
      </c>
      <c r="B11">
        <v>12891</v>
      </c>
      <c r="C11">
        <v>556</v>
      </c>
      <c r="D11">
        <v>157</v>
      </c>
      <c r="E11">
        <v>399</v>
      </c>
      <c r="F11">
        <v>85</v>
      </c>
      <c r="H11" s="12">
        <v>1968</v>
      </c>
      <c r="I11" s="12">
        <f t="shared" si="0"/>
        <v>85</v>
      </c>
    </row>
    <row r="12" spans="1:9" x14ac:dyDescent="0.25">
      <c r="A12" s="12">
        <v>1969</v>
      </c>
      <c r="B12">
        <v>13093</v>
      </c>
      <c r="C12">
        <v>585</v>
      </c>
      <c r="D12">
        <v>209</v>
      </c>
      <c r="E12">
        <v>376</v>
      </c>
      <c r="F12">
        <v>116</v>
      </c>
      <c r="H12" s="12">
        <v>1969</v>
      </c>
      <c r="I12" s="12">
        <f t="shared" si="0"/>
        <v>116</v>
      </c>
    </row>
    <row r="13" spans="1:9" x14ac:dyDescent="0.25">
      <c r="A13" s="12">
        <v>1970</v>
      </c>
      <c r="B13">
        <v>13295</v>
      </c>
      <c r="C13">
        <v>559</v>
      </c>
      <c r="D13">
        <v>156</v>
      </c>
      <c r="E13">
        <v>403</v>
      </c>
      <c r="F13">
        <v>73</v>
      </c>
      <c r="H13" s="12">
        <v>1970</v>
      </c>
      <c r="I13" s="12">
        <f t="shared" si="0"/>
        <v>73</v>
      </c>
    </row>
    <row r="14" spans="1:9" x14ac:dyDescent="0.25">
      <c r="A14" s="12">
        <v>1971</v>
      </c>
      <c r="B14">
        <v>13497</v>
      </c>
      <c r="C14">
        <v>587</v>
      </c>
      <c r="D14">
        <v>143</v>
      </c>
      <c r="E14">
        <v>444</v>
      </c>
      <c r="F14">
        <v>70</v>
      </c>
      <c r="H14" s="12">
        <v>1971</v>
      </c>
      <c r="I14" s="12">
        <f t="shared" si="0"/>
        <v>70</v>
      </c>
    </row>
    <row r="15" spans="1:9" x14ac:dyDescent="0.25">
      <c r="A15" s="12">
        <v>1972</v>
      </c>
      <c r="B15">
        <v>13849</v>
      </c>
      <c r="C15">
        <v>543</v>
      </c>
      <c r="D15">
        <v>162</v>
      </c>
      <c r="E15">
        <v>381</v>
      </c>
      <c r="F15">
        <v>59</v>
      </c>
      <c r="H15" s="12">
        <v>1972</v>
      </c>
      <c r="I15" s="12">
        <f t="shared" si="0"/>
        <v>59</v>
      </c>
    </row>
    <row r="16" spans="1:9" x14ac:dyDescent="0.25">
      <c r="A16" s="12">
        <v>1973</v>
      </c>
      <c r="B16">
        <v>14201</v>
      </c>
      <c r="C16">
        <v>521</v>
      </c>
      <c r="D16">
        <v>140</v>
      </c>
      <c r="E16">
        <v>381</v>
      </c>
      <c r="F16">
        <v>55</v>
      </c>
      <c r="H16" s="12">
        <v>1973</v>
      </c>
      <c r="I16" s="12">
        <f t="shared" si="0"/>
        <v>55</v>
      </c>
    </row>
    <row r="17" spans="1:9" x14ac:dyDescent="0.25">
      <c r="A17" s="12">
        <v>1974</v>
      </c>
      <c r="B17">
        <v>14553</v>
      </c>
      <c r="C17">
        <v>534</v>
      </c>
      <c r="D17">
        <v>152</v>
      </c>
      <c r="E17">
        <v>382</v>
      </c>
      <c r="F17">
        <v>77</v>
      </c>
      <c r="H17" s="12">
        <v>1974</v>
      </c>
      <c r="I17" s="12">
        <f t="shared" si="0"/>
        <v>77</v>
      </c>
    </row>
    <row r="18" spans="1:9" x14ac:dyDescent="0.25">
      <c r="A18" s="12">
        <v>1975</v>
      </c>
      <c r="B18">
        <v>14905</v>
      </c>
      <c r="C18">
        <v>522</v>
      </c>
      <c r="D18">
        <v>152</v>
      </c>
      <c r="E18">
        <v>370</v>
      </c>
      <c r="F18">
        <v>56</v>
      </c>
      <c r="H18" s="12">
        <v>1975</v>
      </c>
      <c r="I18" s="12">
        <f t="shared" si="0"/>
        <v>56</v>
      </c>
    </row>
    <row r="19" spans="1:9" x14ac:dyDescent="0.25">
      <c r="A19" s="12">
        <v>1976</v>
      </c>
      <c r="B19">
        <v>15257</v>
      </c>
      <c r="C19">
        <v>470</v>
      </c>
      <c r="D19">
        <v>120</v>
      </c>
      <c r="E19">
        <v>350</v>
      </c>
      <c r="F19">
        <v>35</v>
      </c>
      <c r="H19" s="12">
        <v>1976</v>
      </c>
      <c r="I19" s="12">
        <f t="shared" si="0"/>
        <v>35</v>
      </c>
    </row>
    <row r="20" spans="1:9" x14ac:dyDescent="0.25">
      <c r="A20" s="12">
        <v>1977</v>
      </c>
      <c r="B20">
        <v>15609</v>
      </c>
      <c r="C20">
        <v>471</v>
      </c>
      <c r="D20">
        <v>100</v>
      </c>
      <c r="E20">
        <v>371</v>
      </c>
      <c r="F20">
        <v>24</v>
      </c>
      <c r="H20" s="12">
        <v>1977</v>
      </c>
      <c r="I20" s="12">
        <f t="shared" si="0"/>
        <v>24</v>
      </c>
    </row>
    <row r="21" spans="1:9" x14ac:dyDescent="0.25">
      <c r="A21" s="12">
        <v>1978</v>
      </c>
      <c r="B21">
        <v>15961</v>
      </c>
      <c r="C21">
        <v>410</v>
      </c>
      <c r="D21">
        <v>117</v>
      </c>
      <c r="E21">
        <v>293</v>
      </c>
      <c r="F21">
        <v>24</v>
      </c>
      <c r="H21" s="12">
        <v>1978</v>
      </c>
      <c r="I21" s="12">
        <f t="shared" si="0"/>
        <v>24</v>
      </c>
    </row>
    <row r="22" spans="1:9" x14ac:dyDescent="0.25">
      <c r="A22" s="12">
        <v>1979</v>
      </c>
      <c r="B22">
        <v>16313</v>
      </c>
      <c r="C22">
        <v>457</v>
      </c>
      <c r="D22">
        <v>137</v>
      </c>
      <c r="E22">
        <v>320</v>
      </c>
      <c r="F22">
        <v>46</v>
      </c>
      <c r="H22" s="12">
        <v>1979</v>
      </c>
      <c r="I22" s="12">
        <f t="shared" si="0"/>
        <v>46</v>
      </c>
    </row>
    <row r="23" spans="1:9" x14ac:dyDescent="0.25">
      <c r="A23" s="12">
        <v>1980</v>
      </c>
      <c r="B23">
        <v>16665</v>
      </c>
      <c r="C23">
        <v>497</v>
      </c>
      <c r="D23">
        <v>118</v>
      </c>
      <c r="E23">
        <v>379</v>
      </c>
      <c r="F23">
        <v>35</v>
      </c>
      <c r="H23" s="12">
        <v>1980</v>
      </c>
      <c r="I23" s="12">
        <f t="shared" si="0"/>
        <v>35</v>
      </c>
    </row>
    <row r="24" spans="1:9" x14ac:dyDescent="0.25">
      <c r="A24" s="12">
        <v>1981</v>
      </c>
      <c r="B24">
        <v>17018</v>
      </c>
      <c r="C24">
        <v>447</v>
      </c>
      <c r="D24">
        <v>130</v>
      </c>
      <c r="E24">
        <v>317</v>
      </c>
      <c r="F24">
        <v>123</v>
      </c>
      <c r="H24" s="12">
        <v>1981</v>
      </c>
      <c r="I24" s="12">
        <f t="shared" si="0"/>
        <v>123</v>
      </c>
    </row>
    <row r="25" spans="1:9" x14ac:dyDescent="0.25">
      <c r="A25" s="12">
        <v>1982</v>
      </c>
      <c r="B25">
        <v>17074</v>
      </c>
      <c r="C25">
        <v>431</v>
      </c>
      <c r="D25">
        <v>128</v>
      </c>
      <c r="E25">
        <v>303</v>
      </c>
      <c r="F25">
        <v>176</v>
      </c>
      <c r="H25" s="12">
        <v>1982</v>
      </c>
      <c r="I25" s="12">
        <f t="shared" si="0"/>
        <v>176</v>
      </c>
    </row>
    <row r="26" spans="1:9" x14ac:dyDescent="0.25">
      <c r="A26" s="12">
        <v>1983</v>
      </c>
      <c r="B26">
        <v>17130</v>
      </c>
      <c r="C26">
        <v>408</v>
      </c>
      <c r="D26">
        <v>117</v>
      </c>
      <c r="E26">
        <v>291</v>
      </c>
      <c r="F26">
        <v>150</v>
      </c>
      <c r="H26" s="12">
        <v>1983</v>
      </c>
      <c r="I26" s="12">
        <f t="shared" si="0"/>
        <v>150</v>
      </c>
    </row>
    <row r="27" spans="1:9" x14ac:dyDescent="0.25">
      <c r="A27" s="12">
        <v>1984</v>
      </c>
      <c r="B27">
        <v>17186</v>
      </c>
      <c r="C27">
        <v>451</v>
      </c>
      <c r="D27">
        <v>118</v>
      </c>
      <c r="E27">
        <v>333</v>
      </c>
      <c r="F27">
        <v>105</v>
      </c>
      <c r="H27" s="12">
        <v>1984</v>
      </c>
      <c r="I27" s="12">
        <f t="shared" si="0"/>
        <v>105</v>
      </c>
    </row>
    <row r="28" spans="1:9" x14ac:dyDescent="0.25">
      <c r="A28" s="12">
        <v>1985</v>
      </c>
      <c r="B28">
        <v>17242</v>
      </c>
      <c r="C28">
        <v>406</v>
      </c>
      <c r="D28">
        <v>156</v>
      </c>
      <c r="E28">
        <v>250</v>
      </c>
      <c r="F28">
        <v>136</v>
      </c>
      <c r="H28" s="12">
        <v>1985</v>
      </c>
      <c r="I28" s="12">
        <f t="shared" si="0"/>
        <v>136</v>
      </c>
    </row>
    <row r="29" spans="1:9" x14ac:dyDescent="0.25">
      <c r="A29" s="12">
        <v>1986</v>
      </c>
      <c r="B29">
        <v>17298</v>
      </c>
      <c r="C29">
        <v>416</v>
      </c>
      <c r="D29">
        <v>125</v>
      </c>
      <c r="E29">
        <v>291</v>
      </c>
      <c r="F29">
        <v>135</v>
      </c>
      <c r="H29" s="12">
        <v>1986</v>
      </c>
      <c r="I29" s="12">
        <f t="shared" si="0"/>
        <v>135</v>
      </c>
    </row>
    <row r="30" spans="1:9" x14ac:dyDescent="0.25">
      <c r="A30" s="12">
        <v>1987</v>
      </c>
      <c r="B30">
        <v>17354</v>
      </c>
      <c r="C30">
        <v>428</v>
      </c>
      <c r="D30">
        <v>107</v>
      </c>
      <c r="E30">
        <v>321</v>
      </c>
      <c r="F30">
        <v>126</v>
      </c>
      <c r="H30" s="12">
        <v>1987</v>
      </c>
      <c r="I30" s="12">
        <f t="shared" si="0"/>
        <v>126</v>
      </c>
    </row>
    <row r="31" spans="1:9" x14ac:dyDescent="0.25">
      <c r="A31" s="12">
        <v>1988</v>
      </c>
      <c r="B31">
        <v>17410</v>
      </c>
      <c r="C31">
        <v>420</v>
      </c>
      <c r="D31">
        <v>110</v>
      </c>
      <c r="E31">
        <v>310</v>
      </c>
      <c r="F31">
        <v>115</v>
      </c>
      <c r="H31" s="12">
        <v>1988</v>
      </c>
      <c r="I31" s="12">
        <f t="shared" si="0"/>
        <v>115</v>
      </c>
    </row>
    <row r="32" spans="1:9" x14ac:dyDescent="0.25">
      <c r="A32" s="12">
        <v>1989</v>
      </c>
      <c r="B32">
        <v>17466</v>
      </c>
      <c r="C32">
        <v>367</v>
      </c>
      <c r="D32">
        <v>120</v>
      </c>
      <c r="E32">
        <v>247</v>
      </c>
      <c r="F32">
        <v>108</v>
      </c>
      <c r="H32" s="12">
        <v>1989</v>
      </c>
      <c r="I32" s="12">
        <f t="shared" si="0"/>
        <v>108</v>
      </c>
    </row>
    <row r="33" spans="1:9" x14ac:dyDescent="0.25">
      <c r="A33" s="12">
        <v>1990</v>
      </c>
      <c r="B33">
        <v>17522</v>
      </c>
      <c r="C33">
        <v>447</v>
      </c>
      <c r="D33">
        <v>111</v>
      </c>
      <c r="E33">
        <v>336</v>
      </c>
      <c r="F33">
        <v>110</v>
      </c>
      <c r="H33" s="12">
        <v>1990</v>
      </c>
      <c r="I33" s="12">
        <f t="shared" si="0"/>
        <v>110</v>
      </c>
    </row>
    <row r="34" spans="1:9" x14ac:dyDescent="0.25">
      <c r="A34" s="12">
        <v>1991</v>
      </c>
      <c r="B34">
        <v>17500</v>
      </c>
      <c r="C34">
        <v>363</v>
      </c>
      <c r="D34">
        <v>105</v>
      </c>
      <c r="E34">
        <v>258</v>
      </c>
      <c r="F34">
        <v>15</v>
      </c>
      <c r="H34" s="12">
        <v>1991</v>
      </c>
      <c r="I34" s="12">
        <f t="shared" si="0"/>
        <v>15</v>
      </c>
    </row>
    <row r="35" spans="1:9" x14ac:dyDescent="0.25">
      <c r="A35" s="12">
        <v>1992</v>
      </c>
      <c r="B35">
        <v>17600</v>
      </c>
      <c r="C35">
        <v>377</v>
      </c>
      <c r="D35">
        <v>109</v>
      </c>
      <c r="E35">
        <v>268</v>
      </c>
      <c r="F35">
        <v>21</v>
      </c>
      <c r="H35" s="12">
        <v>1992</v>
      </c>
      <c r="I35" s="12">
        <f t="shared" si="0"/>
        <v>21</v>
      </c>
    </row>
    <row r="36" spans="1:9" x14ac:dyDescent="0.25">
      <c r="A36" s="12">
        <v>1993</v>
      </c>
      <c r="B36">
        <v>17800</v>
      </c>
      <c r="C36">
        <v>334</v>
      </c>
      <c r="D36">
        <v>129</v>
      </c>
      <c r="E36">
        <v>205</v>
      </c>
      <c r="F36">
        <v>19</v>
      </c>
      <c r="H36" s="12">
        <v>1993</v>
      </c>
      <c r="I36" s="12">
        <f t="shared" si="0"/>
        <v>19</v>
      </c>
    </row>
    <row r="37" spans="1:9" x14ac:dyDescent="0.25">
      <c r="A37" s="12">
        <v>1994</v>
      </c>
      <c r="B37">
        <v>18000</v>
      </c>
      <c r="C37">
        <v>328</v>
      </c>
      <c r="D37">
        <v>114</v>
      </c>
      <c r="E37">
        <v>214</v>
      </c>
      <c r="F37">
        <v>10</v>
      </c>
      <c r="H37" s="12">
        <v>1994</v>
      </c>
      <c r="I37" s="12">
        <f t="shared" si="0"/>
        <v>10</v>
      </c>
    </row>
    <row r="38" spans="1:9" x14ac:dyDescent="0.25">
      <c r="A38" s="12">
        <v>1995</v>
      </c>
      <c r="B38">
        <v>18300</v>
      </c>
      <c r="C38">
        <v>404</v>
      </c>
      <c r="D38">
        <v>102</v>
      </c>
      <c r="E38">
        <v>302</v>
      </c>
      <c r="F38">
        <v>6</v>
      </c>
      <c r="H38" s="12">
        <v>1995</v>
      </c>
      <c r="I38" s="12">
        <f t="shared" si="0"/>
        <v>6</v>
      </c>
    </row>
    <row r="39" spans="1:9" x14ac:dyDescent="0.25">
      <c r="A39" s="12">
        <v>1996</v>
      </c>
      <c r="B39">
        <v>18500</v>
      </c>
      <c r="C39">
        <v>321</v>
      </c>
      <c r="D39">
        <v>113</v>
      </c>
      <c r="E39">
        <v>208</v>
      </c>
      <c r="F39">
        <v>10</v>
      </c>
      <c r="H39" s="12">
        <v>1996</v>
      </c>
      <c r="I39" s="12">
        <f t="shared" si="0"/>
        <v>10</v>
      </c>
    </row>
    <row r="40" spans="1:9" x14ac:dyDescent="0.25">
      <c r="A40" s="12">
        <v>1997</v>
      </c>
      <c r="B40">
        <v>18700</v>
      </c>
      <c r="C40">
        <v>329</v>
      </c>
      <c r="D40">
        <v>111</v>
      </c>
      <c r="E40">
        <v>218</v>
      </c>
      <c r="F40">
        <v>7</v>
      </c>
      <c r="H40" s="12">
        <v>1997</v>
      </c>
      <c r="I40" s="12">
        <f t="shared" si="0"/>
        <v>7</v>
      </c>
    </row>
    <row r="41" spans="1:9" x14ac:dyDescent="0.25">
      <c r="A41" s="12">
        <v>1998</v>
      </c>
      <c r="H41" s="12">
        <v>1998</v>
      </c>
      <c r="I41" s="12">
        <f t="shared" si="0"/>
        <v>0</v>
      </c>
    </row>
    <row r="42" spans="1:9" x14ac:dyDescent="0.25">
      <c r="A42" s="12">
        <v>1999</v>
      </c>
      <c r="H42" s="12">
        <v>1999</v>
      </c>
      <c r="I42" s="12">
        <f t="shared" si="0"/>
        <v>0</v>
      </c>
    </row>
    <row r="43" spans="1:9" x14ac:dyDescent="0.25">
      <c r="A43" s="12">
        <v>2000</v>
      </c>
      <c r="H43" s="12">
        <v>2000</v>
      </c>
      <c r="I43" s="12">
        <f t="shared" si="0"/>
        <v>0</v>
      </c>
    </row>
    <row r="44" spans="1:9" x14ac:dyDescent="0.25">
      <c r="A44" s="12">
        <v>2001</v>
      </c>
      <c r="H44" s="12">
        <v>2001</v>
      </c>
      <c r="I44" s="12">
        <f t="shared" si="0"/>
        <v>0</v>
      </c>
    </row>
    <row r="45" spans="1:9" x14ac:dyDescent="0.25">
      <c r="A45" s="12">
        <v>2002</v>
      </c>
      <c r="H45" s="12">
        <v>2002</v>
      </c>
      <c r="I45" s="12">
        <f t="shared" si="0"/>
        <v>0</v>
      </c>
    </row>
    <row r="46" spans="1:9" x14ac:dyDescent="0.25">
      <c r="A46" s="12">
        <v>2003</v>
      </c>
      <c r="H46" s="12">
        <v>2003</v>
      </c>
      <c r="I46" s="12">
        <f t="shared" si="0"/>
        <v>0</v>
      </c>
    </row>
    <row r="47" spans="1:9" x14ac:dyDescent="0.25">
      <c r="A47" s="12">
        <v>2004</v>
      </c>
      <c r="H47" s="12">
        <v>2004</v>
      </c>
      <c r="I47" s="12">
        <f t="shared" si="0"/>
        <v>0</v>
      </c>
    </row>
    <row r="48" spans="1:9" x14ac:dyDescent="0.25">
      <c r="A48" s="12">
        <v>2005</v>
      </c>
      <c r="H48" s="12">
        <v>2005</v>
      </c>
      <c r="I48" s="12">
        <f t="shared" si="0"/>
        <v>0</v>
      </c>
    </row>
    <row r="49" spans="1:9" x14ac:dyDescent="0.25">
      <c r="A49" s="12">
        <v>2006</v>
      </c>
      <c r="H49" s="12">
        <v>2006</v>
      </c>
      <c r="I49" s="12">
        <f t="shared" si="0"/>
        <v>0</v>
      </c>
    </row>
    <row r="50" spans="1:9" x14ac:dyDescent="0.25">
      <c r="A50" s="12">
        <v>2007</v>
      </c>
      <c r="H50" s="12">
        <v>2007</v>
      </c>
      <c r="I50" s="12">
        <f t="shared" si="0"/>
        <v>0</v>
      </c>
    </row>
    <row r="51" spans="1:9" x14ac:dyDescent="0.25">
      <c r="A51" s="12">
        <v>2008</v>
      </c>
      <c r="H51" s="12">
        <v>2008</v>
      </c>
      <c r="I51" s="12">
        <f t="shared" si="0"/>
        <v>0</v>
      </c>
    </row>
    <row r="52" spans="1:9" x14ac:dyDescent="0.25">
      <c r="A52" s="12">
        <v>2009</v>
      </c>
      <c r="H52" s="12">
        <v>2009</v>
      </c>
      <c r="I52" s="12">
        <f t="shared" si="0"/>
        <v>0</v>
      </c>
    </row>
    <row r="53" spans="1:9" x14ac:dyDescent="0.25">
      <c r="A53" s="12">
        <v>2010</v>
      </c>
      <c r="H53" s="12">
        <v>2010</v>
      </c>
      <c r="I53" s="12">
        <f t="shared" si="0"/>
        <v>0</v>
      </c>
    </row>
    <row r="54" spans="1:9" x14ac:dyDescent="0.25">
      <c r="A54" s="11">
        <v>2011</v>
      </c>
      <c r="B54" s="11"/>
      <c r="C54" s="11"/>
      <c r="D54" s="11"/>
      <c r="E54" s="11"/>
      <c r="F54" s="11"/>
      <c r="H54" s="11">
        <v>2011</v>
      </c>
      <c r="I54" s="11">
        <f t="shared" si="0"/>
        <v>0</v>
      </c>
    </row>
    <row r="55" spans="1:9" x14ac:dyDescent="0.25">
      <c r="A55" s="20">
        <v>2012</v>
      </c>
      <c r="B55" s="11"/>
      <c r="C55" s="11"/>
      <c r="D55" s="11"/>
      <c r="E55" s="11"/>
      <c r="F55" s="11"/>
      <c r="H55" s="20">
        <v>2012</v>
      </c>
      <c r="I55" s="11">
        <f t="shared" si="0"/>
        <v>0</v>
      </c>
    </row>
    <row r="56" spans="1:9" x14ac:dyDescent="0.25">
      <c r="A56" s="19">
        <v>2013</v>
      </c>
      <c r="B56" s="13"/>
      <c r="C56" s="13"/>
      <c r="D56" s="13"/>
      <c r="E56" s="13"/>
      <c r="F56" s="13"/>
      <c r="H56" s="19">
        <v>2013</v>
      </c>
      <c r="I56" s="13">
        <f t="shared" si="0"/>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Gora</v>
      </c>
    </row>
    <row r="2" spans="1:3" x14ac:dyDescent="0.25">
      <c r="A2" s="11"/>
      <c r="B2" s="11"/>
      <c r="C2" s="11"/>
    </row>
    <row r="3" spans="1:3" x14ac:dyDescent="0.25">
      <c r="B3" s="85" t="s">
        <v>656</v>
      </c>
      <c r="C3" s="85"/>
    </row>
    <row r="4" spans="1:3" x14ac:dyDescent="0.25">
      <c r="A4" s="13" t="s">
        <v>651</v>
      </c>
      <c r="B4" s="18" t="str">
        <f>" " &amp; A1</f>
        <v xml:space="preserve"> Gora</v>
      </c>
      <c r="C4" s="18" t="s">
        <v>652</v>
      </c>
    </row>
    <row r="5" spans="1:3" x14ac:dyDescent="0.25">
      <c r="A5" s="12">
        <v>1961</v>
      </c>
      <c r="B5" s="12">
        <v>55.9</v>
      </c>
      <c r="C5" s="12">
        <v>20.399999999999999</v>
      </c>
    </row>
    <row r="6" spans="1:3" x14ac:dyDescent="0.25">
      <c r="A6" s="12">
        <v>1962</v>
      </c>
      <c r="B6" s="12">
        <v>54.8</v>
      </c>
      <c r="C6" s="12">
        <v>19.600000000000001</v>
      </c>
    </row>
    <row r="7" spans="1:3" x14ac:dyDescent="0.25">
      <c r="A7" s="12">
        <v>1963</v>
      </c>
      <c r="B7" s="12">
        <v>53.7</v>
      </c>
      <c r="C7" s="12">
        <v>19.2</v>
      </c>
    </row>
    <row r="8" spans="1:3" x14ac:dyDescent="0.25">
      <c r="A8" s="12">
        <v>1964</v>
      </c>
      <c r="B8" s="12">
        <v>50.6</v>
      </c>
      <c r="C8" s="12">
        <v>18.600000000000001</v>
      </c>
    </row>
    <row r="9" spans="1:3" x14ac:dyDescent="0.25">
      <c r="A9" s="12">
        <v>1965</v>
      </c>
      <c r="B9" s="12">
        <v>48.8</v>
      </c>
      <c r="C9" s="12">
        <v>18.899999999999999</v>
      </c>
    </row>
    <row r="10" spans="1:3" x14ac:dyDescent="0.25">
      <c r="A10" s="12">
        <v>1966</v>
      </c>
      <c r="B10" s="12">
        <v>48.1</v>
      </c>
      <c r="C10" s="12">
        <v>18.2</v>
      </c>
    </row>
    <row r="11" spans="1:3" x14ac:dyDescent="0.25">
      <c r="A11" s="12">
        <v>1967</v>
      </c>
      <c r="B11" s="12">
        <v>44.4</v>
      </c>
      <c r="C11" s="12">
        <v>18.2</v>
      </c>
    </row>
    <row r="12" spans="1:3" x14ac:dyDescent="0.25">
      <c r="A12" s="12">
        <v>1968</v>
      </c>
      <c r="B12" s="12">
        <v>43.1</v>
      </c>
      <c r="C12" s="12">
        <v>18.100000000000001</v>
      </c>
    </row>
    <row r="13" spans="1:3" x14ac:dyDescent="0.25">
      <c r="A13" s="12">
        <v>1969</v>
      </c>
      <c r="B13" s="12">
        <v>44.7</v>
      </c>
      <c r="C13" s="12">
        <v>18.3</v>
      </c>
    </row>
    <row r="14" spans="1:3" x14ac:dyDescent="0.25">
      <c r="A14" s="12">
        <v>1970</v>
      </c>
      <c r="B14" s="12">
        <v>42</v>
      </c>
      <c r="C14" s="12">
        <v>17.600000000000001</v>
      </c>
    </row>
    <row r="15" spans="1:3" x14ac:dyDescent="0.25">
      <c r="A15" s="12">
        <v>1971</v>
      </c>
      <c r="B15" s="12">
        <v>43.5</v>
      </c>
      <c r="C15" s="12">
        <v>17.899999999999999</v>
      </c>
    </row>
    <row r="16" spans="1:3" x14ac:dyDescent="0.25">
      <c r="A16" s="12">
        <v>1972</v>
      </c>
      <c r="B16" s="12">
        <v>39.200000000000003</v>
      </c>
      <c r="C16" s="12">
        <v>18.100000000000001</v>
      </c>
    </row>
    <row r="17" spans="1:3" x14ac:dyDescent="0.25">
      <c r="A17" s="12">
        <v>1973</v>
      </c>
      <c r="B17" s="12">
        <v>36.700000000000003</v>
      </c>
      <c r="C17" s="12">
        <v>18.100000000000001</v>
      </c>
    </row>
    <row r="18" spans="1:3" x14ac:dyDescent="0.25">
      <c r="A18" s="12">
        <v>1974</v>
      </c>
      <c r="B18" s="12">
        <v>36.700000000000003</v>
      </c>
      <c r="C18" s="12">
        <v>18.399999999999999</v>
      </c>
    </row>
    <row r="19" spans="1:3" x14ac:dyDescent="0.25">
      <c r="A19" s="12">
        <v>1975</v>
      </c>
      <c r="B19" s="12">
        <v>35</v>
      </c>
      <c r="C19" s="12">
        <v>18.5</v>
      </c>
    </row>
    <row r="20" spans="1:3" x14ac:dyDescent="0.25">
      <c r="A20" s="12">
        <v>1976</v>
      </c>
      <c r="B20" s="12">
        <v>30.8</v>
      </c>
      <c r="C20" s="12">
        <v>18.600000000000001</v>
      </c>
    </row>
    <row r="21" spans="1:3" x14ac:dyDescent="0.25">
      <c r="A21" s="12">
        <v>1977</v>
      </c>
      <c r="B21" s="12">
        <v>30.2</v>
      </c>
      <c r="C21" s="12">
        <v>18</v>
      </c>
    </row>
    <row r="22" spans="1:3" x14ac:dyDescent="0.25">
      <c r="A22" s="12">
        <v>1978</v>
      </c>
      <c r="B22" s="12">
        <v>25.7</v>
      </c>
      <c r="C22" s="12">
        <v>17.600000000000001</v>
      </c>
    </row>
    <row r="23" spans="1:3" x14ac:dyDescent="0.25">
      <c r="A23" s="12">
        <v>1979</v>
      </c>
      <c r="B23" s="12">
        <v>28</v>
      </c>
      <c r="C23" s="12">
        <v>17.3</v>
      </c>
    </row>
    <row r="24" spans="1:3" x14ac:dyDescent="0.25">
      <c r="A24" s="12">
        <v>1980</v>
      </c>
      <c r="B24" s="12">
        <v>29.8</v>
      </c>
      <c r="C24" s="12">
        <v>17.600000000000001</v>
      </c>
    </row>
    <row r="25" spans="1:3" x14ac:dyDescent="0.25">
      <c r="A25" s="12">
        <v>1981</v>
      </c>
      <c r="B25" s="12">
        <v>26.3</v>
      </c>
      <c r="C25" s="12">
        <v>16.3</v>
      </c>
    </row>
    <row r="26" spans="1:3" x14ac:dyDescent="0.25">
      <c r="A26" s="12">
        <v>1982</v>
      </c>
      <c r="B26" s="12">
        <v>25.2</v>
      </c>
      <c r="C26" s="12">
        <v>17</v>
      </c>
    </row>
    <row r="27" spans="1:3" x14ac:dyDescent="0.25">
      <c r="A27" s="12">
        <v>1983</v>
      </c>
      <c r="B27" s="12">
        <v>23.8</v>
      </c>
      <c r="C27" s="12">
        <v>16.8</v>
      </c>
    </row>
    <row r="28" spans="1:3" x14ac:dyDescent="0.25">
      <c r="A28" s="12">
        <v>1984</v>
      </c>
      <c r="B28" s="12">
        <v>26.2</v>
      </c>
      <c r="C28" s="12">
        <v>17.2</v>
      </c>
    </row>
    <row r="29" spans="1:3" x14ac:dyDescent="0.25">
      <c r="A29" s="12">
        <v>1985</v>
      </c>
      <c r="B29" s="12">
        <v>23.5</v>
      </c>
      <c r="C29" s="12">
        <v>16.399999999999999</v>
      </c>
    </row>
    <row r="30" spans="1:3" x14ac:dyDescent="0.25">
      <c r="A30" s="12">
        <v>1986</v>
      </c>
      <c r="B30" s="12">
        <v>24</v>
      </c>
      <c r="C30" s="12">
        <v>16.100000000000001</v>
      </c>
    </row>
    <row r="31" spans="1:3" x14ac:dyDescent="0.25">
      <c r="A31" s="12">
        <v>1987</v>
      </c>
      <c r="B31" s="12">
        <v>24.7</v>
      </c>
      <c r="C31" s="12">
        <v>16.100000000000001</v>
      </c>
    </row>
    <row r="32" spans="1:3" x14ac:dyDescent="0.25">
      <c r="A32" s="12">
        <v>1988</v>
      </c>
      <c r="B32" s="12">
        <v>24.1</v>
      </c>
      <c r="C32" s="12">
        <v>16</v>
      </c>
    </row>
    <row r="33" spans="1:3" x14ac:dyDescent="0.25">
      <c r="A33" s="12">
        <v>1989</v>
      </c>
      <c r="B33" s="12">
        <v>21</v>
      </c>
      <c r="C33" s="12">
        <v>15</v>
      </c>
    </row>
    <row r="34" spans="1:3" x14ac:dyDescent="0.25">
      <c r="A34" s="12">
        <v>1990</v>
      </c>
      <c r="B34" s="12">
        <v>25.5</v>
      </c>
      <c r="C34" s="12">
        <v>15</v>
      </c>
    </row>
    <row r="35" spans="1:3" x14ac:dyDescent="0.25">
      <c r="A35" s="12">
        <v>1991</v>
      </c>
      <c r="B35" s="12">
        <v>20.7</v>
      </c>
      <c r="C35" s="12">
        <v>14.6</v>
      </c>
    </row>
    <row r="36" spans="1:3" x14ac:dyDescent="0.25">
      <c r="A36" s="12">
        <v>1992</v>
      </c>
      <c r="B36" s="12">
        <v>21.4</v>
      </c>
      <c r="C36" s="12">
        <v>13.3</v>
      </c>
    </row>
    <row r="37" spans="1:3" x14ac:dyDescent="0.25">
      <c r="A37" s="12">
        <v>1993</v>
      </c>
      <c r="B37" s="12">
        <v>18.8</v>
      </c>
      <c r="C37" s="12">
        <v>13.4</v>
      </c>
    </row>
    <row r="38" spans="1:3" x14ac:dyDescent="0.25">
      <c r="A38" s="12">
        <v>1994</v>
      </c>
      <c r="B38" s="12">
        <v>18.2</v>
      </c>
      <c r="C38" s="12">
        <v>13</v>
      </c>
    </row>
    <row r="39" spans="1:3" x14ac:dyDescent="0.25">
      <c r="A39" s="12">
        <v>1995</v>
      </c>
      <c r="B39" s="12">
        <v>22.1</v>
      </c>
      <c r="C39" s="12">
        <v>13.2</v>
      </c>
    </row>
    <row r="40" spans="1:3" x14ac:dyDescent="0.25">
      <c r="A40" s="12">
        <v>1996</v>
      </c>
      <c r="B40" s="12">
        <v>17.399999999999999</v>
      </c>
      <c r="C40" s="12">
        <v>12.9</v>
      </c>
    </row>
    <row r="41" spans="1:3" x14ac:dyDescent="0.25">
      <c r="A41" s="12">
        <v>1997</v>
      </c>
      <c r="B41" s="12">
        <v>17.600000000000001</v>
      </c>
      <c r="C41" s="12">
        <v>12.2</v>
      </c>
    </row>
    <row r="42" spans="1:3" x14ac:dyDescent="0.25">
      <c r="A42" s="12">
        <v>1998</v>
      </c>
      <c r="C42" s="12">
        <v>9.6999999999999993</v>
      </c>
    </row>
    <row r="43" spans="1:3" x14ac:dyDescent="0.25">
      <c r="A43" s="12">
        <v>1999</v>
      </c>
      <c r="C43" s="12">
        <v>9.1999999999999993</v>
      </c>
    </row>
    <row r="44" spans="1:3" x14ac:dyDescent="0.25">
      <c r="A44" s="12">
        <v>2000</v>
      </c>
      <c r="C44" s="12">
        <v>9.4</v>
      </c>
    </row>
    <row r="45" spans="1:3" x14ac:dyDescent="0.25">
      <c r="A45" s="12">
        <v>2001</v>
      </c>
      <c r="C45" s="12">
        <v>9.9</v>
      </c>
    </row>
    <row r="46" spans="1:3" x14ac:dyDescent="0.25">
      <c r="A46" s="12">
        <v>2002</v>
      </c>
      <c r="C46" s="12">
        <v>10.4</v>
      </c>
    </row>
    <row r="47" spans="1:3" x14ac:dyDescent="0.25">
      <c r="A47" s="12">
        <v>2003</v>
      </c>
      <c r="C47" s="12">
        <v>10.6</v>
      </c>
    </row>
    <row r="48" spans="1:3" x14ac:dyDescent="0.25">
      <c r="A48" s="12">
        <v>2004</v>
      </c>
      <c r="C48" s="12">
        <v>10.5</v>
      </c>
    </row>
    <row r="49" spans="1:3" x14ac:dyDescent="0.25">
      <c r="A49" s="12">
        <v>2005</v>
      </c>
      <c r="C49" s="12">
        <v>9.6999999999999993</v>
      </c>
    </row>
    <row r="50" spans="1:3" x14ac:dyDescent="0.25">
      <c r="A50" s="12">
        <v>2006</v>
      </c>
      <c r="C50" s="12">
        <v>9.6</v>
      </c>
    </row>
    <row r="51" spans="1:3" x14ac:dyDescent="0.25">
      <c r="A51" s="12">
        <v>2007</v>
      </c>
      <c r="C51" s="12">
        <v>9.1999999999999993</v>
      </c>
    </row>
    <row r="52" spans="1:3" x14ac:dyDescent="0.25">
      <c r="A52" s="12">
        <v>2008</v>
      </c>
      <c r="C52" s="12">
        <v>9.4</v>
      </c>
    </row>
    <row r="53" spans="1:3" x14ac:dyDescent="0.25">
      <c r="A53" s="12">
        <v>2009</v>
      </c>
      <c r="C53" s="12">
        <v>9.6</v>
      </c>
    </row>
    <row r="54" spans="1:3" x14ac:dyDescent="0.25">
      <c r="A54" s="12">
        <v>2010</v>
      </c>
      <c r="C54" s="12">
        <v>9.4</v>
      </c>
    </row>
    <row r="55" spans="1:3" x14ac:dyDescent="0.25">
      <c r="A55" s="11">
        <v>2011</v>
      </c>
      <c r="B55" s="11"/>
      <c r="C55" s="11">
        <v>9</v>
      </c>
    </row>
    <row r="56" spans="1:3" x14ac:dyDescent="0.25">
      <c r="A56" s="20">
        <v>2012</v>
      </c>
      <c r="B56" s="11"/>
      <c r="C56" s="11">
        <v>9.3000000000000007</v>
      </c>
    </row>
    <row r="57" spans="1:3" x14ac:dyDescent="0.25">
      <c r="A57" s="19">
        <v>2013</v>
      </c>
      <c r="B57" s="13"/>
      <c r="C57" s="13">
        <v>9.1999999999999993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Gora</v>
      </c>
    </row>
    <row r="2" spans="1:3" x14ac:dyDescent="0.25">
      <c r="A2" s="11"/>
      <c r="B2" s="11"/>
      <c r="C2" s="11"/>
    </row>
    <row r="3" spans="1:3" x14ac:dyDescent="0.25">
      <c r="B3" s="85" t="s">
        <v>655</v>
      </c>
      <c r="C3" s="85"/>
    </row>
    <row r="4" spans="1:3" x14ac:dyDescent="0.25">
      <c r="A4" s="13" t="s">
        <v>651</v>
      </c>
      <c r="B4" s="18" t="str">
        <f>" " &amp; A1</f>
        <v xml:space="preserve"> Gora</v>
      </c>
      <c r="C4" s="18" t="s">
        <v>652</v>
      </c>
    </row>
    <row r="5" spans="1:3" x14ac:dyDescent="0.25">
      <c r="A5" s="12">
        <v>1961</v>
      </c>
      <c r="B5" s="12">
        <v>18.7</v>
      </c>
      <c r="C5" s="12">
        <v>9.1</v>
      </c>
    </row>
    <row r="6" spans="1:3" x14ac:dyDescent="0.25">
      <c r="A6" s="12">
        <v>1962</v>
      </c>
      <c r="B6" s="12">
        <v>18.8</v>
      </c>
      <c r="C6" s="12">
        <v>10.1</v>
      </c>
    </row>
    <row r="7" spans="1:3" x14ac:dyDescent="0.25">
      <c r="A7" s="12">
        <v>1963</v>
      </c>
      <c r="B7" s="12">
        <v>17.899999999999999</v>
      </c>
      <c r="C7" s="12">
        <v>9</v>
      </c>
    </row>
    <row r="8" spans="1:3" x14ac:dyDescent="0.25">
      <c r="A8" s="12">
        <v>1964</v>
      </c>
      <c r="B8" s="12">
        <v>14.4</v>
      </c>
      <c r="C8" s="12">
        <v>9.5</v>
      </c>
    </row>
    <row r="9" spans="1:3" x14ac:dyDescent="0.25">
      <c r="A9" s="12">
        <v>1965</v>
      </c>
      <c r="B9" s="12">
        <v>15.9</v>
      </c>
      <c r="C9" s="12">
        <v>8.9</v>
      </c>
    </row>
    <row r="10" spans="1:3" x14ac:dyDescent="0.25">
      <c r="A10" s="12">
        <v>1966</v>
      </c>
      <c r="B10" s="12">
        <v>17.100000000000001</v>
      </c>
      <c r="C10" s="12">
        <v>8.1999999999999993</v>
      </c>
    </row>
    <row r="11" spans="1:3" x14ac:dyDescent="0.25">
      <c r="A11" s="12">
        <v>1967</v>
      </c>
      <c r="B11" s="12">
        <v>13.5</v>
      </c>
      <c r="C11" s="12">
        <v>9.1</v>
      </c>
    </row>
    <row r="12" spans="1:3" x14ac:dyDescent="0.25">
      <c r="A12" s="12">
        <v>1968</v>
      </c>
      <c r="B12" s="12">
        <v>12.2</v>
      </c>
      <c r="C12" s="12">
        <v>8.6999999999999993</v>
      </c>
    </row>
    <row r="13" spans="1:3" x14ac:dyDescent="0.25">
      <c r="A13" s="12">
        <v>1969</v>
      </c>
      <c r="B13" s="12">
        <v>16</v>
      </c>
      <c r="C13" s="12">
        <v>9.5</v>
      </c>
    </row>
    <row r="14" spans="1:3" x14ac:dyDescent="0.25">
      <c r="A14" s="12">
        <v>1970</v>
      </c>
      <c r="B14" s="12">
        <v>11.7</v>
      </c>
      <c r="C14" s="12">
        <v>9.3000000000000007</v>
      </c>
    </row>
    <row r="15" spans="1:3" x14ac:dyDescent="0.25">
      <c r="A15" s="12">
        <v>1971</v>
      </c>
      <c r="B15" s="12">
        <v>10.6</v>
      </c>
      <c r="C15" s="12">
        <v>9</v>
      </c>
    </row>
    <row r="16" spans="1:3" x14ac:dyDescent="0.25">
      <c r="A16" s="12">
        <v>1972</v>
      </c>
      <c r="B16" s="12">
        <v>11.7</v>
      </c>
      <c r="C16" s="12">
        <v>9.5</v>
      </c>
    </row>
    <row r="17" spans="1:3" x14ac:dyDescent="0.25">
      <c r="A17" s="12">
        <v>1973</v>
      </c>
      <c r="B17" s="12">
        <v>9.9</v>
      </c>
      <c r="C17" s="12">
        <v>9</v>
      </c>
    </row>
    <row r="18" spans="1:3" x14ac:dyDescent="0.25">
      <c r="A18" s="12">
        <v>1974</v>
      </c>
      <c r="B18" s="12">
        <v>10.4</v>
      </c>
      <c r="C18" s="12">
        <v>8.8000000000000007</v>
      </c>
    </row>
    <row r="19" spans="1:3" x14ac:dyDescent="0.25">
      <c r="A19" s="12">
        <v>1975</v>
      </c>
      <c r="B19" s="12">
        <v>10.199999999999999</v>
      </c>
      <c r="C19" s="12">
        <v>9.1</v>
      </c>
    </row>
    <row r="20" spans="1:3" x14ac:dyDescent="0.25">
      <c r="A20" s="12">
        <v>1976</v>
      </c>
      <c r="B20" s="12">
        <v>7.9</v>
      </c>
      <c r="C20" s="12">
        <v>8.9</v>
      </c>
    </row>
    <row r="21" spans="1:3" x14ac:dyDescent="0.25">
      <c r="A21" s="12">
        <v>1977</v>
      </c>
      <c r="B21" s="12">
        <v>6.4</v>
      </c>
      <c r="C21" s="12">
        <v>8.8000000000000007</v>
      </c>
    </row>
    <row r="22" spans="1:3" x14ac:dyDescent="0.25">
      <c r="A22" s="12">
        <v>1978</v>
      </c>
      <c r="B22" s="12">
        <v>7.3</v>
      </c>
      <c r="C22" s="12">
        <v>9</v>
      </c>
    </row>
    <row r="23" spans="1:3" x14ac:dyDescent="0.25">
      <c r="A23" s="12">
        <v>1979</v>
      </c>
      <c r="B23" s="12">
        <v>8.4</v>
      </c>
      <c r="C23" s="12">
        <v>9</v>
      </c>
    </row>
    <row r="24" spans="1:3" x14ac:dyDescent="0.25">
      <c r="A24" s="12">
        <v>1980</v>
      </c>
      <c r="B24" s="12">
        <v>7.1</v>
      </c>
      <c r="C24" s="12">
        <v>9.1999999999999993</v>
      </c>
    </row>
    <row r="25" spans="1:3" x14ac:dyDescent="0.25">
      <c r="A25" s="12">
        <v>1981</v>
      </c>
      <c r="B25" s="12">
        <v>7.6</v>
      </c>
      <c r="C25" s="12">
        <v>9.4</v>
      </c>
    </row>
    <row r="26" spans="1:3" x14ac:dyDescent="0.25">
      <c r="A26" s="12">
        <v>1982</v>
      </c>
      <c r="B26" s="12">
        <v>7.5</v>
      </c>
      <c r="C26" s="12">
        <v>9.5</v>
      </c>
    </row>
    <row r="27" spans="1:3" x14ac:dyDescent="0.25">
      <c r="A27" s="12">
        <v>1983</v>
      </c>
      <c r="B27" s="12">
        <v>6.8</v>
      </c>
      <c r="C27" s="12">
        <v>10.1</v>
      </c>
    </row>
    <row r="28" spans="1:3" x14ac:dyDescent="0.25">
      <c r="A28" s="12">
        <v>1984</v>
      </c>
      <c r="B28" s="12">
        <v>6.9</v>
      </c>
      <c r="C28" s="12">
        <v>9.9</v>
      </c>
    </row>
    <row r="29" spans="1:3" x14ac:dyDescent="0.25">
      <c r="A29" s="12">
        <v>1985</v>
      </c>
      <c r="B29" s="12">
        <v>9</v>
      </c>
      <c r="C29" s="12">
        <v>9.9</v>
      </c>
    </row>
    <row r="30" spans="1:3" x14ac:dyDescent="0.25">
      <c r="A30" s="12">
        <v>1986</v>
      </c>
      <c r="B30" s="12">
        <v>7.2</v>
      </c>
      <c r="C30" s="12">
        <v>9.9</v>
      </c>
    </row>
    <row r="31" spans="1:3" x14ac:dyDescent="0.25">
      <c r="A31" s="12">
        <v>1987</v>
      </c>
      <c r="B31" s="12">
        <v>6.2</v>
      </c>
      <c r="C31" s="12">
        <v>9.8000000000000007</v>
      </c>
    </row>
    <row r="32" spans="1:3" x14ac:dyDescent="0.25">
      <c r="A32" s="12">
        <v>1988</v>
      </c>
      <c r="B32" s="12">
        <v>6.3</v>
      </c>
      <c r="C32" s="12">
        <v>9.6999999999999993</v>
      </c>
    </row>
    <row r="33" spans="1:3" x14ac:dyDescent="0.25">
      <c r="A33" s="12">
        <v>1989</v>
      </c>
      <c r="B33" s="12">
        <v>6.9</v>
      </c>
      <c r="C33" s="12">
        <v>9.9</v>
      </c>
    </row>
    <row r="34" spans="1:3" x14ac:dyDescent="0.25">
      <c r="A34" s="12">
        <v>1990</v>
      </c>
      <c r="B34" s="12">
        <v>6.3</v>
      </c>
      <c r="C34" s="12">
        <v>9.6</v>
      </c>
    </row>
    <row r="35" spans="1:3" x14ac:dyDescent="0.25">
      <c r="A35" s="12">
        <v>1991</v>
      </c>
      <c r="B35" s="12">
        <v>6</v>
      </c>
      <c r="C35" s="12">
        <v>10</v>
      </c>
    </row>
    <row r="36" spans="1:3" x14ac:dyDescent="0.25">
      <c r="A36" s="12">
        <v>1992</v>
      </c>
      <c r="B36" s="12">
        <v>6.2</v>
      </c>
      <c r="C36" s="12">
        <v>10.3</v>
      </c>
    </row>
    <row r="37" spans="1:3" x14ac:dyDescent="0.25">
      <c r="A37" s="12">
        <v>1993</v>
      </c>
      <c r="B37" s="12">
        <v>7.2</v>
      </c>
      <c r="C37" s="12">
        <v>10.4</v>
      </c>
    </row>
    <row r="38" spans="1:3" x14ac:dyDescent="0.25">
      <c r="A38" s="12">
        <v>1994</v>
      </c>
      <c r="B38" s="12">
        <v>6.3</v>
      </c>
      <c r="C38" s="12">
        <v>10.199999999999999</v>
      </c>
    </row>
    <row r="39" spans="1:3" x14ac:dyDescent="0.25">
      <c r="A39" s="12">
        <v>1995</v>
      </c>
      <c r="B39" s="12">
        <v>5.6</v>
      </c>
      <c r="C39" s="12">
        <v>10.3</v>
      </c>
    </row>
    <row r="40" spans="1:3" x14ac:dyDescent="0.25">
      <c r="A40" s="12">
        <v>1996</v>
      </c>
      <c r="B40" s="12">
        <v>6.1</v>
      </c>
      <c r="C40" s="12">
        <v>10.7</v>
      </c>
    </row>
    <row r="41" spans="1:3" x14ac:dyDescent="0.25">
      <c r="A41" s="12">
        <v>1997</v>
      </c>
      <c r="B41" s="12">
        <v>5.9</v>
      </c>
      <c r="C41" s="12">
        <v>10.6</v>
      </c>
    </row>
    <row r="42" spans="1:3" x14ac:dyDescent="0.25">
      <c r="A42" s="12">
        <v>1998</v>
      </c>
      <c r="C42" s="12">
        <v>12.6</v>
      </c>
    </row>
    <row r="43" spans="1:3" x14ac:dyDescent="0.25">
      <c r="A43" s="12">
        <v>1999</v>
      </c>
      <c r="C43" s="12">
        <v>12.9</v>
      </c>
    </row>
    <row r="44" spans="1:3" x14ac:dyDescent="0.25">
      <c r="A44" s="12">
        <v>2000</v>
      </c>
      <c r="C44" s="12">
        <v>13.2</v>
      </c>
    </row>
    <row r="45" spans="1:3" x14ac:dyDescent="0.25">
      <c r="A45" s="12">
        <v>2001</v>
      </c>
      <c r="C45" s="12">
        <v>12.6</v>
      </c>
    </row>
    <row r="46" spans="1:3" x14ac:dyDescent="0.25">
      <c r="A46" s="12">
        <v>2002</v>
      </c>
      <c r="C46" s="12">
        <v>13.7</v>
      </c>
    </row>
    <row r="47" spans="1:3" x14ac:dyDescent="0.25">
      <c r="A47" s="12">
        <v>2003</v>
      </c>
      <c r="C47" s="12">
        <v>13.9</v>
      </c>
    </row>
    <row r="48" spans="1:3" x14ac:dyDescent="0.25">
      <c r="A48" s="12">
        <v>2004</v>
      </c>
      <c r="C48" s="12">
        <v>14</v>
      </c>
    </row>
    <row r="49" spans="1:3" x14ac:dyDescent="0.25">
      <c r="A49" s="12">
        <v>2005</v>
      </c>
      <c r="C49" s="12">
        <v>14.3</v>
      </c>
    </row>
    <row r="50" spans="1:3" x14ac:dyDescent="0.25">
      <c r="A50" s="12">
        <v>2006</v>
      </c>
      <c r="C50" s="12">
        <v>13.9</v>
      </c>
    </row>
    <row r="51" spans="1:3" x14ac:dyDescent="0.25">
      <c r="A51" s="12">
        <v>2007</v>
      </c>
      <c r="C51" s="12">
        <v>13.9</v>
      </c>
    </row>
    <row r="52" spans="1:3" x14ac:dyDescent="0.25">
      <c r="A52" s="12">
        <v>2008</v>
      </c>
      <c r="C52" s="12">
        <v>14</v>
      </c>
    </row>
    <row r="53" spans="1:3" x14ac:dyDescent="0.25">
      <c r="A53" s="12">
        <v>2009</v>
      </c>
      <c r="C53" s="12">
        <v>14.2</v>
      </c>
    </row>
    <row r="54" spans="1:3" x14ac:dyDescent="0.25">
      <c r="A54" s="12">
        <v>2010</v>
      </c>
      <c r="C54" s="12">
        <v>14.2</v>
      </c>
    </row>
    <row r="55" spans="1:3" x14ac:dyDescent="0.25">
      <c r="A55" s="11">
        <v>2011</v>
      </c>
      <c r="B55" s="11"/>
      <c r="C55" s="11">
        <v>14.2</v>
      </c>
    </row>
    <row r="56" spans="1:3" x14ac:dyDescent="0.25">
      <c r="A56" s="20">
        <v>2012</v>
      </c>
      <c r="B56" s="11"/>
      <c r="C56" s="11">
        <v>14.2</v>
      </c>
    </row>
    <row r="57" spans="1:3" x14ac:dyDescent="0.25">
      <c r="A57" s="19">
        <v>2013</v>
      </c>
      <c r="B57" s="13"/>
      <c r="C57" s="13">
        <v>14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Gora</v>
      </c>
    </row>
    <row r="2" spans="1:3" x14ac:dyDescent="0.25">
      <c r="A2" s="11"/>
      <c r="B2" s="11"/>
      <c r="C2" s="11"/>
    </row>
    <row r="3" spans="1:3" x14ac:dyDescent="0.25">
      <c r="B3" s="85" t="s">
        <v>654</v>
      </c>
      <c r="C3" s="85"/>
    </row>
    <row r="4" spans="1:3" x14ac:dyDescent="0.25">
      <c r="A4" s="13" t="s">
        <v>651</v>
      </c>
      <c r="B4" s="18" t="str">
        <f>" " &amp; A1</f>
        <v xml:space="preserve"> Gora</v>
      </c>
      <c r="C4" s="18" t="s">
        <v>652</v>
      </c>
    </row>
    <row r="5" spans="1:3" x14ac:dyDescent="0.25">
      <c r="A5" s="12">
        <v>1961</v>
      </c>
      <c r="B5" s="12">
        <v>37.200000000000003</v>
      </c>
      <c r="C5" s="12">
        <v>11.3</v>
      </c>
    </row>
    <row r="6" spans="1:3" x14ac:dyDescent="0.25">
      <c r="A6" s="12">
        <v>1962</v>
      </c>
      <c r="B6" s="12">
        <v>36</v>
      </c>
      <c r="C6" s="12">
        <v>9.5</v>
      </c>
    </row>
    <row r="7" spans="1:3" x14ac:dyDescent="0.25">
      <c r="A7" s="12">
        <v>1963</v>
      </c>
      <c r="B7" s="12">
        <v>35.799999999999997</v>
      </c>
      <c r="C7" s="12">
        <v>10.199999999999999</v>
      </c>
    </row>
    <row r="8" spans="1:3" x14ac:dyDescent="0.25">
      <c r="A8" s="12">
        <v>1964</v>
      </c>
      <c r="B8" s="12">
        <v>36.200000000000003</v>
      </c>
      <c r="C8" s="12">
        <v>9.1</v>
      </c>
    </row>
    <row r="9" spans="1:3" x14ac:dyDescent="0.25">
      <c r="A9" s="12">
        <v>1965</v>
      </c>
      <c r="B9" s="12">
        <v>32.9</v>
      </c>
      <c r="C9" s="12">
        <v>10</v>
      </c>
    </row>
    <row r="10" spans="1:3" x14ac:dyDescent="0.25">
      <c r="A10" s="12">
        <v>1966</v>
      </c>
      <c r="B10" s="12">
        <v>31</v>
      </c>
      <c r="C10" s="12">
        <v>10</v>
      </c>
    </row>
    <row r="11" spans="1:3" x14ac:dyDescent="0.25">
      <c r="A11" s="12">
        <v>1967</v>
      </c>
      <c r="B11" s="12">
        <v>30.9</v>
      </c>
      <c r="C11" s="12">
        <v>9.1</v>
      </c>
    </row>
    <row r="12" spans="1:3" x14ac:dyDescent="0.25">
      <c r="A12" s="12">
        <v>1968</v>
      </c>
      <c r="B12" s="12">
        <v>30.9</v>
      </c>
      <c r="C12" s="12">
        <v>9.4</v>
      </c>
    </row>
    <row r="13" spans="1:3" x14ac:dyDescent="0.25">
      <c r="A13" s="12">
        <v>1969</v>
      </c>
      <c r="B13" s="12">
        <v>28.7</v>
      </c>
      <c r="C13" s="12">
        <v>8.8000000000000007</v>
      </c>
    </row>
    <row r="14" spans="1:3" x14ac:dyDescent="0.25">
      <c r="A14" s="12">
        <v>1970</v>
      </c>
      <c r="B14" s="12">
        <v>30.3</v>
      </c>
      <c r="C14" s="12">
        <v>8.3000000000000007</v>
      </c>
    </row>
    <row r="15" spans="1:3" x14ac:dyDescent="0.25">
      <c r="A15" s="12">
        <v>1971</v>
      </c>
      <c r="B15" s="12">
        <v>32.9</v>
      </c>
      <c r="C15" s="12">
        <v>8.9</v>
      </c>
    </row>
    <row r="16" spans="1:3" x14ac:dyDescent="0.25">
      <c r="A16" s="12">
        <v>1972</v>
      </c>
      <c r="B16" s="12">
        <v>27.5</v>
      </c>
      <c r="C16" s="12">
        <v>8.6</v>
      </c>
    </row>
    <row r="17" spans="1:3" x14ac:dyDescent="0.25">
      <c r="A17" s="12">
        <v>1973</v>
      </c>
      <c r="B17" s="12">
        <v>26.8</v>
      </c>
      <c r="C17" s="12">
        <v>9.1</v>
      </c>
    </row>
    <row r="18" spans="1:3" x14ac:dyDescent="0.25">
      <c r="A18" s="12">
        <v>1974</v>
      </c>
      <c r="B18" s="12">
        <v>26.3</v>
      </c>
      <c r="C18" s="12">
        <v>9.6</v>
      </c>
    </row>
    <row r="19" spans="1:3" x14ac:dyDescent="0.25">
      <c r="A19" s="12">
        <v>1975</v>
      </c>
      <c r="B19" s="12">
        <v>24.8</v>
      </c>
      <c r="C19" s="12">
        <v>9.4</v>
      </c>
    </row>
    <row r="20" spans="1:3" x14ac:dyDescent="0.25">
      <c r="A20" s="12">
        <v>1976</v>
      </c>
      <c r="B20" s="12">
        <v>22.9</v>
      </c>
      <c r="C20" s="12">
        <v>9.6999999999999993</v>
      </c>
    </row>
    <row r="21" spans="1:3" x14ac:dyDescent="0.25">
      <c r="A21" s="12">
        <v>1977</v>
      </c>
      <c r="B21" s="12">
        <v>23.8</v>
      </c>
      <c r="C21" s="12">
        <v>9.1999999999999993</v>
      </c>
    </row>
    <row r="22" spans="1:3" x14ac:dyDescent="0.25">
      <c r="A22" s="12">
        <v>1978</v>
      </c>
      <c r="B22" s="12">
        <v>18.399999999999999</v>
      </c>
      <c r="C22" s="12">
        <v>8.6</v>
      </c>
    </row>
    <row r="23" spans="1:3" x14ac:dyDescent="0.25">
      <c r="A23" s="12">
        <v>1979</v>
      </c>
      <c r="B23" s="12">
        <v>19.600000000000001</v>
      </c>
      <c r="C23" s="12">
        <v>8.3000000000000007</v>
      </c>
    </row>
    <row r="24" spans="1:3" x14ac:dyDescent="0.25">
      <c r="A24" s="12">
        <v>1980</v>
      </c>
      <c r="B24" s="12">
        <v>22.7</v>
      </c>
      <c r="C24" s="12">
        <v>8.4</v>
      </c>
    </row>
    <row r="25" spans="1:3" x14ac:dyDescent="0.25">
      <c r="A25" s="12">
        <v>1981</v>
      </c>
      <c r="B25" s="12">
        <v>18.7</v>
      </c>
      <c r="C25" s="12">
        <v>6.9</v>
      </c>
    </row>
    <row r="26" spans="1:3" x14ac:dyDescent="0.25">
      <c r="A26" s="12">
        <v>1982</v>
      </c>
      <c r="B26" s="12">
        <v>17.7</v>
      </c>
      <c r="C26" s="12">
        <v>7.5</v>
      </c>
    </row>
    <row r="27" spans="1:3" x14ac:dyDescent="0.25">
      <c r="A27" s="12">
        <v>1983</v>
      </c>
      <c r="B27" s="12">
        <v>17</v>
      </c>
      <c r="C27" s="12">
        <v>6.7</v>
      </c>
    </row>
    <row r="28" spans="1:3" x14ac:dyDescent="0.25">
      <c r="A28" s="12">
        <v>1984</v>
      </c>
      <c r="B28" s="12">
        <v>19.3</v>
      </c>
      <c r="C28" s="12">
        <v>7.3</v>
      </c>
    </row>
    <row r="29" spans="1:3" x14ac:dyDescent="0.25">
      <c r="A29" s="12">
        <v>1985</v>
      </c>
      <c r="B29" s="12">
        <v>14.5</v>
      </c>
      <c r="C29" s="12">
        <v>6.5</v>
      </c>
    </row>
    <row r="30" spans="1:3" x14ac:dyDescent="0.25">
      <c r="A30" s="12">
        <v>1986</v>
      </c>
      <c r="B30" s="12">
        <v>16.8</v>
      </c>
      <c r="C30" s="12">
        <v>6.2</v>
      </c>
    </row>
    <row r="31" spans="1:3" x14ac:dyDescent="0.25">
      <c r="A31" s="12">
        <v>1987</v>
      </c>
      <c r="B31" s="12">
        <v>18.5</v>
      </c>
      <c r="C31" s="12">
        <v>6.3</v>
      </c>
    </row>
    <row r="32" spans="1:3" x14ac:dyDescent="0.25">
      <c r="A32" s="12">
        <v>1988</v>
      </c>
      <c r="B32" s="12">
        <v>17.8</v>
      </c>
      <c r="C32" s="12">
        <v>6.3</v>
      </c>
    </row>
    <row r="33" spans="1:3" x14ac:dyDescent="0.25">
      <c r="A33" s="12">
        <v>1989</v>
      </c>
      <c r="B33" s="12">
        <v>14.1</v>
      </c>
      <c r="C33" s="12">
        <v>5.0999999999999996</v>
      </c>
    </row>
    <row r="34" spans="1:3" x14ac:dyDescent="0.25">
      <c r="A34" s="12">
        <v>1990</v>
      </c>
      <c r="B34" s="12">
        <v>19.2</v>
      </c>
      <c r="C34" s="12">
        <v>5.4</v>
      </c>
    </row>
    <row r="35" spans="1:3" x14ac:dyDescent="0.25">
      <c r="A35" s="12">
        <v>1991</v>
      </c>
      <c r="B35" s="12">
        <v>14.7</v>
      </c>
      <c r="C35" s="12">
        <v>4.5999999999999996</v>
      </c>
    </row>
    <row r="36" spans="1:3" x14ac:dyDescent="0.25">
      <c r="A36" s="12">
        <v>1992</v>
      </c>
      <c r="B36" s="12">
        <v>15.2</v>
      </c>
      <c r="C36" s="12">
        <v>3</v>
      </c>
    </row>
    <row r="37" spans="1:3" x14ac:dyDescent="0.25">
      <c r="A37" s="12">
        <v>1993</v>
      </c>
      <c r="B37" s="12">
        <v>11.6</v>
      </c>
      <c r="C37" s="12">
        <v>3</v>
      </c>
    </row>
    <row r="38" spans="1:3" x14ac:dyDescent="0.25">
      <c r="A38" s="12">
        <v>1994</v>
      </c>
      <c r="B38" s="12">
        <v>11.9</v>
      </c>
      <c r="C38" s="12">
        <v>2.8</v>
      </c>
    </row>
    <row r="39" spans="1:3" x14ac:dyDescent="0.25">
      <c r="A39" s="12">
        <v>1995</v>
      </c>
      <c r="B39" s="12">
        <v>16.5</v>
      </c>
      <c r="C39" s="12">
        <v>2.9</v>
      </c>
    </row>
    <row r="40" spans="1:3" x14ac:dyDescent="0.25">
      <c r="A40" s="12">
        <v>1996</v>
      </c>
      <c r="B40" s="12">
        <v>11.3</v>
      </c>
      <c r="C40" s="12">
        <v>2.2000000000000002</v>
      </c>
    </row>
    <row r="41" spans="1:3" x14ac:dyDescent="0.25">
      <c r="A41" s="12">
        <v>1997</v>
      </c>
      <c r="B41" s="12">
        <v>11.7</v>
      </c>
      <c r="C41" s="12">
        <v>1.6</v>
      </c>
    </row>
    <row r="42" spans="1:3" x14ac:dyDescent="0.25">
      <c r="A42" s="12">
        <v>1998</v>
      </c>
      <c r="C42" s="12">
        <v>-2.9</v>
      </c>
    </row>
    <row r="43" spans="1:3" x14ac:dyDescent="0.25">
      <c r="A43" s="12">
        <v>1999</v>
      </c>
      <c r="C43" s="12">
        <v>-3.7</v>
      </c>
    </row>
    <row r="44" spans="1:3" x14ac:dyDescent="0.25">
      <c r="A44" s="12">
        <v>2000</v>
      </c>
      <c r="C44" s="12">
        <v>-3.8</v>
      </c>
    </row>
    <row r="45" spans="1:3" x14ac:dyDescent="0.25">
      <c r="A45" s="12">
        <v>2001</v>
      </c>
      <c r="C45" s="12">
        <v>-2.7</v>
      </c>
    </row>
    <row r="46" spans="1:3" x14ac:dyDescent="0.25">
      <c r="A46" s="12">
        <v>2002</v>
      </c>
      <c r="C46" s="12">
        <v>-3.3</v>
      </c>
    </row>
    <row r="47" spans="1:3" x14ac:dyDescent="0.25">
      <c r="A47" s="12">
        <v>2003</v>
      </c>
      <c r="C47" s="12">
        <v>-3.3</v>
      </c>
    </row>
    <row r="48" spans="1:3" x14ac:dyDescent="0.25">
      <c r="A48" s="12">
        <v>2004</v>
      </c>
      <c r="C48" s="12">
        <v>-3.5</v>
      </c>
    </row>
    <row r="49" spans="1:3" x14ac:dyDescent="0.25">
      <c r="A49" s="12">
        <v>2005</v>
      </c>
      <c r="C49" s="12">
        <v>-4.5999999999999996</v>
      </c>
    </row>
    <row r="50" spans="1:3" x14ac:dyDescent="0.25">
      <c r="A50" s="12">
        <v>2006</v>
      </c>
      <c r="C50" s="12">
        <v>-4.3</v>
      </c>
    </row>
    <row r="51" spans="1:3" x14ac:dyDescent="0.25">
      <c r="A51" s="12">
        <v>2007</v>
      </c>
      <c r="C51" s="12">
        <v>-4.7</v>
      </c>
    </row>
    <row r="52" spans="1:3" x14ac:dyDescent="0.25">
      <c r="A52" s="12">
        <v>2008</v>
      </c>
      <c r="C52" s="12">
        <v>-4.5999999999999996</v>
      </c>
    </row>
    <row r="53" spans="1:3" x14ac:dyDescent="0.25">
      <c r="A53" s="12">
        <v>2009</v>
      </c>
      <c r="C53" s="12">
        <v>-4.5999999999999996</v>
      </c>
    </row>
    <row r="54" spans="1:3" x14ac:dyDescent="0.25">
      <c r="A54" s="12">
        <v>2010</v>
      </c>
      <c r="C54" s="12">
        <v>-4.8</v>
      </c>
    </row>
    <row r="55" spans="1:3" x14ac:dyDescent="0.25">
      <c r="A55" s="11">
        <v>2011</v>
      </c>
      <c r="B55" s="11"/>
      <c r="C55" s="11">
        <v>-5.2</v>
      </c>
    </row>
    <row r="56" spans="1:3" x14ac:dyDescent="0.25">
      <c r="A56" s="20">
        <v>2012</v>
      </c>
      <c r="B56" s="11"/>
      <c r="C56" s="11">
        <v>-4.9000000000000004</v>
      </c>
    </row>
    <row r="57" spans="1:3" x14ac:dyDescent="0.25">
      <c r="A57" s="19">
        <v>2013</v>
      </c>
      <c r="B57" s="13"/>
      <c r="C57" s="13">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Gora</v>
      </c>
    </row>
    <row r="2" spans="1:3" x14ac:dyDescent="0.25">
      <c r="A2" s="11"/>
      <c r="B2" s="11"/>
      <c r="C2" s="11"/>
    </row>
    <row r="3" spans="1:3" x14ac:dyDescent="0.25">
      <c r="B3" s="85" t="s">
        <v>653</v>
      </c>
      <c r="C3" s="85"/>
    </row>
    <row r="4" spans="1:3" x14ac:dyDescent="0.25">
      <c r="A4" s="13" t="s">
        <v>651</v>
      </c>
      <c r="B4" s="18" t="str">
        <f>" " &amp; A1</f>
        <v xml:space="preserve"> Gora</v>
      </c>
      <c r="C4" s="18" t="s">
        <v>652</v>
      </c>
    </row>
    <row r="5" spans="1:3" x14ac:dyDescent="0.25">
      <c r="A5" s="12">
        <v>1961</v>
      </c>
      <c r="B5" s="12">
        <v>186.9</v>
      </c>
      <c r="C5" s="12">
        <v>82.9</v>
      </c>
    </row>
    <row r="6" spans="1:3" x14ac:dyDescent="0.25">
      <c r="A6" s="12">
        <v>1962</v>
      </c>
      <c r="B6" s="12">
        <v>190.6</v>
      </c>
      <c r="C6" s="12">
        <v>87.1</v>
      </c>
    </row>
    <row r="7" spans="1:3" x14ac:dyDescent="0.25">
      <c r="A7" s="12">
        <v>1963</v>
      </c>
      <c r="B7" s="12">
        <v>185</v>
      </c>
      <c r="C7" s="12">
        <v>78.2</v>
      </c>
    </row>
    <row r="8" spans="1:3" x14ac:dyDescent="0.25">
      <c r="A8" s="12">
        <v>1964</v>
      </c>
      <c r="B8" s="12">
        <v>153.6</v>
      </c>
      <c r="C8" s="12">
        <v>78.2</v>
      </c>
    </row>
    <row r="9" spans="1:3" x14ac:dyDescent="0.25">
      <c r="A9" s="12">
        <v>1965</v>
      </c>
      <c r="B9" s="12">
        <v>187</v>
      </c>
      <c r="C9" s="12">
        <v>74.900000000000006</v>
      </c>
    </row>
    <row r="10" spans="1:3" x14ac:dyDescent="0.25">
      <c r="A10" s="12">
        <v>1966</v>
      </c>
      <c r="B10" s="12">
        <v>174.7</v>
      </c>
      <c r="C10" s="12">
        <v>62.8</v>
      </c>
    </row>
    <row r="11" spans="1:3" x14ac:dyDescent="0.25">
      <c r="A11" s="12">
        <v>1967</v>
      </c>
      <c r="B11" s="12">
        <v>163.1</v>
      </c>
      <c r="C11" s="12">
        <v>63.8</v>
      </c>
    </row>
    <row r="12" spans="1:3" x14ac:dyDescent="0.25">
      <c r="A12" s="12">
        <v>1968</v>
      </c>
      <c r="B12" s="12">
        <v>152.9</v>
      </c>
      <c r="C12" s="12">
        <v>59.4</v>
      </c>
    </row>
    <row r="13" spans="1:3" x14ac:dyDescent="0.25">
      <c r="A13" s="12">
        <v>1969</v>
      </c>
      <c r="B13" s="12">
        <v>198.3</v>
      </c>
      <c r="C13" s="12">
        <v>58.7</v>
      </c>
    </row>
    <row r="14" spans="1:3" x14ac:dyDescent="0.25">
      <c r="A14" s="12">
        <v>1970</v>
      </c>
      <c r="B14" s="12">
        <v>130.6</v>
      </c>
      <c r="C14" s="12">
        <v>56.3</v>
      </c>
    </row>
    <row r="15" spans="1:3" x14ac:dyDescent="0.25">
      <c r="A15" s="12">
        <v>1971</v>
      </c>
      <c r="B15" s="12">
        <v>119.3</v>
      </c>
      <c r="C15" s="12">
        <v>53.1</v>
      </c>
    </row>
    <row r="16" spans="1:3" x14ac:dyDescent="0.25">
      <c r="A16" s="12">
        <v>1972</v>
      </c>
      <c r="B16" s="12">
        <v>108.7</v>
      </c>
      <c r="C16" s="12">
        <v>46.9</v>
      </c>
    </row>
    <row r="17" spans="1:3" x14ac:dyDescent="0.25">
      <c r="A17" s="12">
        <v>1973</v>
      </c>
      <c r="B17" s="12">
        <v>105.6</v>
      </c>
      <c r="C17" s="12">
        <v>47.7</v>
      </c>
    </row>
    <row r="18" spans="1:3" x14ac:dyDescent="0.25">
      <c r="A18" s="12">
        <v>1974</v>
      </c>
      <c r="B18" s="12">
        <v>144.19999999999999</v>
      </c>
      <c r="C18" s="12">
        <v>45.3</v>
      </c>
    </row>
    <row r="19" spans="1:3" x14ac:dyDescent="0.25">
      <c r="A19" s="12">
        <v>1975</v>
      </c>
      <c r="B19" s="12">
        <v>107.3</v>
      </c>
      <c r="C19" s="12">
        <v>44</v>
      </c>
    </row>
    <row r="20" spans="1:3" x14ac:dyDescent="0.25">
      <c r="A20" s="12">
        <v>1976</v>
      </c>
      <c r="B20" s="12">
        <v>74.5</v>
      </c>
      <c r="C20" s="12">
        <v>39.9</v>
      </c>
    </row>
    <row r="21" spans="1:3" x14ac:dyDescent="0.25">
      <c r="A21" s="12">
        <v>1977</v>
      </c>
      <c r="B21" s="12">
        <v>51</v>
      </c>
      <c r="C21" s="12">
        <v>39.6</v>
      </c>
    </row>
    <row r="22" spans="1:3" x14ac:dyDescent="0.25">
      <c r="A22" s="12">
        <v>1978</v>
      </c>
      <c r="B22" s="12">
        <v>58.5</v>
      </c>
      <c r="C22" s="12">
        <v>37.799999999999997</v>
      </c>
    </row>
    <row r="23" spans="1:3" x14ac:dyDescent="0.25">
      <c r="A23" s="12">
        <v>1979</v>
      </c>
      <c r="B23" s="12">
        <v>100.7</v>
      </c>
      <c r="C23" s="12">
        <v>38.200000000000003</v>
      </c>
    </row>
    <row r="24" spans="1:3" x14ac:dyDescent="0.25">
      <c r="A24" s="12">
        <v>1980</v>
      </c>
      <c r="B24" s="12">
        <v>70.400000000000006</v>
      </c>
      <c r="C24" s="12">
        <v>33.9</v>
      </c>
    </row>
    <row r="25" spans="1:3" x14ac:dyDescent="0.25">
      <c r="A25" s="12">
        <v>1981</v>
      </c>
      <c r="B25" s="12">
        <v>275.2</v>
      </c>
      <c r="C25" s="12">
        <v>35</v>
      </c>
    </row>
    <row r="26" spans="1:3" x14ac:dyDescent="0.25">
      <c r="A26" s="12">
        <v>1982</v>
      </c>
      <c r="B26" s="12">
        <v>408.4</v>
      </c>
      <c r="C26" s="12">
        <v>36.5</v>
      </c>
    </row>
    <row r="27" spans="1:3" x14ac:dyDescent="0.25">
      <c r="A27" s="12">
        <v>1983</v>
      </c>
      <c r="B27" s="12">
        <v>367.6</v>
      </c>
      <c r="C27" s="12">
        <v>36.6</v>
      </c>
    </row>
    <row r="28" spans="1:3" x14ac:dyDescent="0.25">
      <c r="A28" s="12">
        <v>1984</v>
      </c>
      <c r="B28" s="12">
        <v>232.8</v>
      </c>
      <c r="C28" s="12">
        <v>31.9</v>
      </c>
    </row>
    <row r="29" spans="1:3" x14ac:dyDescent="0.25">
      <c r="A29" s="12">
        <v>1985</v>
      </c>
      <c r="B29" s="12">
        <v>335</v>
      </c>
      <c r="C29" s="12">
        <v>33.700000000000003</v>
      </c>
    </row>
    <row r="30" spans="1:3" x14ac:dyDescent="0.25">
      <c r="A30" s="12">
        <v>1986</v>
      </c>
      <c r="B30" s="12">
        <v>324.5</v>
      </c>
      <c r="C30" s="12">
        <v>32</v>
      </c>
    </row>
    <row r="31" spans="1:3" x14ac:dyDescent="0.25">
      <c r="A31" s="12">
        <v>1987</v>
      </c>
      <c r="B31" s="12">
        <v>294.39999999999998</v>
      </c>
      <c r="C31" s="12">
        <v>30.2</v>
      </c>
    </row>
    <row r="32" spans="1:3" x14ac:dyDescent="0.25">
      <c r="A32" s="12">
        <v>1988</v>
      </c>
      <c r="B32" s="12">
        <v>273.8</v>
      </c>
      <c r="C32" s="12">
        <v>30.5</v>
      </c>
    </row>
    <row r="33" spans="1:3" x14ac:dyDescent="0.25">
      <c r="A33" s="12">
        <v>1989</v>
      </c>
      <c r="B33" s="12">
        <v>294.3</v>
      </c>
      <c r="C33" s="12">
        <v>30.2</v>
      </c>
    </row>
    <row r="34" spans="1:3" x14ac:dyDescent="0.25">
      <c r="A34" s="12">
        <v>1990</v>
      </c>
      <c r="B34" s="12">
        <v>246.1</v>
      </c>
      <c r="C34" s="12">
        <v>23.2</v>
      </c>
    </row>
    <row r="35" spans="1:3" x14ac:dyDescent="0.25">
      <c r="A35" s="12">
        <v>1991</v>
      </c>
      <c r="B35" s="12">
        <v>41.3</v>
      </c>
      <c r="C35" s="12">
        <v>21.6</v>
      </c>
    </row>
    <row r="36" spans="1:3" x14ac:dyDescent="0.25">
      <c r="A36" s="12">
        <v>1992</v>
      </c>
      <c r="B36" s="12">
        <v>55.7</v>
      </c>
      <c r="C36" s="12">
        <v>22.3</v>
      </c>
    </row>
    <row r="37" spans="1:3" x14ac:dyDescent="0.25">
      <c r="A37" s="12">
        <v>1993</v>
      </c>
      <c r="B37" s="12">
        <v>56.9</v>
      </c>
      <c r="C37" s="12">
        <v>22.3</v>
      </c>
    </row>
    <row r="38" spans="1:3" x14ac:dyDescent="0.25">
      <c r="A38" s="12">
        <v>1994</v>
      </c>
      <c r="B38" s="12">
        <v>30.5</v>
      </c>
      <c r="C38" s="12">
        <v>18.600000000000001</v>
      </c>
    </row>
    <row r="39" spans="1:3" x14ac:dyDescent="0.25">
      <c r="A39" s="12">
        <v>1995</v>
      </c>
      <c r="B39" s="12">
        <v>14.9</v>
      </c>
      <c r="C39" s="12">
        <v>17.2</v>
      </c>
    </row>
    <row r="40" spans="1:3" x14ac:dyDescent="0.25">
      <c r="A40" s="12">
        <v>1996</v>
      </c>
      <c r="B40" s="12">
        <v>31.2</v>
      </c>
      <c r="C40" s="12">
        <v>15.1</v>
      </c>
    </row>
    <row r="41" spans="1:3" x14ac:dyDescent="0.25">
      <c r="A41" s="12">
        <v>1997</v>
      </c>
      <c r="B41" s="12">
        <v>21.3</v>
      </c>
      <c r="C41" s="12">
        <v>14.2</v>
      </c>
    </row>
    <row r="42" spans="1:3" x14ac:dyDescent="0.25">
      <c r="A42" s="12">
        <v>1998</v>
      </c>
      <c r="C42" s="12">
        <v>11.6</v>
      </c>
    </row>
    <row r="43" spans="1:3" x14ac:dyDescent="0.25">
      <c r="A43" s="12">
        <v>1999</v>
      </c>
      <c r="C43" s="12">
        <v>11</v>
      </c>
    </row>
    <row r="44" spans="1:3" x14ac:dyDescent="0.25">
      <c r="A44" s="12">
        <v>2000</v>
      </c>
      <c r="C44" s="12">
        <v>10.6</v>
      </c>
    </row>
    <row r="45" spans="1:3" x14ac:dyDescent="0.25">
      <c r="A45" s="12">
        <v>2001</v>
      </c>
      <c r="C45" s="12">
        <v>10.199999999999999</v>
      </c>
    </row>
    <row r="46" spans="1:3" x14ac:dyDescent="0.25">
      <c r="A46" s="12">
        <v>2002</v>
      </c>
      <c r="C46" s="12">
        <v>10.1</v>
      </c>
    </row>
    <row r="47" spans="1:3" x14ac:dyDescent="0.25">
      <c r="A47" s="12">
        <v>2003</v>
      </c>
      <c r="C47" s="12">
        <v>9</v>
      </c>
    </row>
    <row r="48" spans="1:3" x14ac:dyDescent="0.25">
      <c r="A48" s="12">
        <v>2004</v>
      </c>
      <c r="C48" s="12">
        <v>8.1</v>
      </c>
    </row>
    <row r="49" spans="1:3" x14ac:dyDescent="0.25">
      <c r="A49" s="12">
        <v>2005</v>
      </c>
      <c r="C49" s="12">
        <v>8</v>
      </c>
    </row>
    <row r="50" spans="1:3" x14ac:dyDescent="0.25">
      <c r="A50" s="12">
        <v>2006</v>
      </c>
      <c r="C50" s="12">
        <v>7.4</v>
      </c>
    </row>
    <row r="51" spans="1:3" x14ac:dyDescent="0.25">
      <c r="A51" s="12">
        <v>2007</v>
      </c>
      <c r="C51" s="12">
        <v>7.1</v>
      </c>
    </row>
    <row r="52" spans="1:3" x14ac:dyDescent="0.25">
      <c r="A52" s="12">
        <v>2008</v>
      </c>
      <c r="C52" s="12">
        <v>6.7</v>
      </c>
    </row>
    <row r="53" spans="1:3" x14ac:dyDescent="0.25">
      <c r="A53" s="12">
        <v>2009</v>
      </c>
      <c r="C53" s="12">
        <v>7</v>
      </c>
    </row>
    <row r="54" spans="1:3" x14ac:dyDescent="0.25">
      <c r="A54" s="12">
        <v>2010</v>
      </c>
      <c r="C54" s="12">
        <v>6.7</v>
      </c>
    </row>
    <row r="55" spans="1:3" x14ac:dyDescent="0.25">
      <c r="A55" s="11">
        <v>2011</v>
      </c>
      <c r="B55" s="11"/>
      <c r="C55" s="11">
        <v>6.3</v>
      </c>
    </row>
    <row r="56" spans="1:3" x14ac:dyDescent="0.25">
      <c r="A56" s="20">
        <v>2012</v>
      </c>
      <c r="B56" s="11"/>
      <c r="C56" s="11">
        <v>6.2</v>
      </c>
    </row>
    <row r="57" spans="1:3" x14ac:dyDescent="0.25">
      <c r="A57" s="19">
        <v>2013</v>
      </c>
      <c r="B57" s="13"/>
      <c r="C57" s="13">
        <v>6.3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2018-07-08T15:32:55Z</cp:lastPrinted>
  <dcterms:created xsi:type="dcterms:W3CDTF">2007-11-09T11:28:08Z</dcterms:created>
  <dcterms:modified xsi:type="dcterms:W3CDTF">2023-07-08T11:20:38Z</dcterms:modified>
  <cp:category>DevInfo</cp:category>
</cp:coreProperties>
</file>