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<sst xmlns="http://schemas.openxmlformats.org/spreadsheetml/2006/main" count="1552" uniqueCount="722">
  <si>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</si>
  <si>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</si>
  <si>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</si>
  <si>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</si>
  <si>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</si>
  <si>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</si>
  <si>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</si>
  <si>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</si>
  <si>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</si>
  <si>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</si>
  <si>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</si>
  <si>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</si>
  <si>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</si>
  <si>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</si>
  <si>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</si>
  <si>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</si>
  <si>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</si>
  <si>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</si>
  <si>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</si>
  <si>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</si>
  <si>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</si>
  <si>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</si>
  <si>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</si>
  <si>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</si>
  <si>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</si>
  <si>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</si>
  <si>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</si>
  <si>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</si>
  <si>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</si>
  <si>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</si>
  <si>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</si>
  <si>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</si>
  <si>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</si>
  <si>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</si>
  <si>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</si>
  <si>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</si>
  <si>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</si>
  <si>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</si>
  <si>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</si>
  <si>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</si>
  <si>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</si>
  <si>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</si>
  <si>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</si>
  <si>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</si>
  <si>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</si>
  <si>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</si>
  <si>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</si>
  <si>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</si>
  <si>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</si>
  <si>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</si>
  <si>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</si>
  <si>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</si>
  <si>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</si>
  <si>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</si>
  <si>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</si>
  <si>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</si>
  <si>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</si>
  <si>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</si>
  <si>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</si>
  <si>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</si>
  <si>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</si>
  <si>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</si>
  <si>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</si>
  <si>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</si>
  <si>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</si>
  <si>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</si>
  <si>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</si>
  <si>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</si>
  <si>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</si>
  <si>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</si>
  <si>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</si>
  <si>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</si>
  <si>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</si>
  <si>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</si>
  <si>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</si>
  <si>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</si>
  <si>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</si>
  <si>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</si>
  <si>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</si>
  <si>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</si>
  <si>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</si>
  <si>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</si>
  <si>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</si>
  <si>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</si>
  <si>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</si>
  <si>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</si>
  <si>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</si>
  <si>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</si>
  <si>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</si>
  <si>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</si>
  <si>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</si>
  <si>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</si>
  <si>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</si>
  <si>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</si>
  <si>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</si>
  <si>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</si>
  <si>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</si>
  <si>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</si>
  <si>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</si>
  <si>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</si>
  <si>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</si>
  <si>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</si>
  <si>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</si>
  <si>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</si>
  <si>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</si>
  <si>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</si>
  <si>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</si>
  <si>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</si>
  <si>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</si>
  <si>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</si>
  <si>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</si>
  <si>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</si>
  <si>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</si>
  <si>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</si>
  <si>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</si>
  <si>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</si>
  <si>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</si>
  <si>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</si>
  <si>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</si>
  <si>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</si>
  <si>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</si>
  <si>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</si>
  <si>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</si>
  <si>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</si>
  <si>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</si>
  <si>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</si>
  <si>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</si>
  <si>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</si>
  <si>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</si>
  <si>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</si>
  <si>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</si>
  <si>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</si>
  <si>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</si>
  <si>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</si>
  <si>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</si>
  <si>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</si>
  <si>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</si>
  <si>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</si>
  <si>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</si>
  <si>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</si>
  <si>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</si>
  <si>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</si>
  <si>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</si>
  <si>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</si>
  <si>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</si>
  <si>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</si>
  <si>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</si>
  <si>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</si>
  <si>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</si>
  <si>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</si>
  <si>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</si>
  <si>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</si>
  <si>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</si>
  <si>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</si>
  <si>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</si>
  <si>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</si>
  <si>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</si>
  <si>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</si>
  <si>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</si>
  <si>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</si>
  <si>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</si>
  <si>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</si>
  <si>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</si>
  <si>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</si>
  <si>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</si>
  <si>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</si>
  <si>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</si>
  <si>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</si>
  <si>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</si>
  <si>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</si>
  <si>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</si>
  <si>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</si>
  <si>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</si>
  <si>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</si>
  <si>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</si>
  <si>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</si>
  <si>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</si>
  <si>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</si>
  <si>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</si>
  <si>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</si>
  <si>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</si>
  <si>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</si>
  <si>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</si>
  <si>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</si>
  <si>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</si>
  <si>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</si>
  <si>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</si>
  <si>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</si>
  <si>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</si>
  <si>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</si>
  <si>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</si>
  <si>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</si>
  <si>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</si>
  <si>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</si>
  <si>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</si>
  <si>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</si>
  <si>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</si>
  <si>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</si>
  <si>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</si>
  <si>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</si>
  <si>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</si>
  <si>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</si>
  <si>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</si>
  <si>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</si>
  <si>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</si>
  <si>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</si>
  <si>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</si>
  <si>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</si>
  <si>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</si>
  <si>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</si>
  <si>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</si>
  <si>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</si>
  <si>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</si>
  <si>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</si>
  <si>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</si>
  <si>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</si>
  <si>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</si>
  <si>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</si>
  <si>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</si>
  <si>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</si>
  <si>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</si>
  <si>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</si>
  <si>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</si>
  <si>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</si>
  <si>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</si>
  <si>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</si>
  <si>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</si>
  <si>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</si>
  <si>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</si>
  <si>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</si>
  <si>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</si>
  <si>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</si>
  <si>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</si>
  <si>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</si>
  <si>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</si>
  <si>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</si>
  <si>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</si>
  <si>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</si>
  <si>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</si>
  <si>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</si>
  <si>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</si>
  <si>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</si>
  <si>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</si>
  <si>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</si>
  <si>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</si>
  <si>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</si>
  <si>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</si>
  <si>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</si>
  <si>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</si>
  <si>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</si>
  <si>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</si>
  <si>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</si>
  <si>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</si>
  <si>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</si>
  <si>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</si>
  <si>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</si>
  <si>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</si>
  <si>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</si>
  <si>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</si>
  <si>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</si>
  <si>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</si>
  <si>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</si>
  <si>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</si>
  <si>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</si>
  <si>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</si>
  <si>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</si>
  <si>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</si>
  <si>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</si>
  <si>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</si>
  <si>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</si>
  <si>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</si>
  <si>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</si>
  <si>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</si>
  <si>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</si>
  <si>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</si>
  <si>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</si>
  <si>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</si>
  <si>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</si>
  <si>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</si>
  <si>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</si>
  <si>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</si>
  <si>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</si>
  <si>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</si>
  <si>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</si>
  <si>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</si>
  <si>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</si>
  <si>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</si>
  <si>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</si>
  <si>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</si>
  <si>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</si>
  <si>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</si>
  <si>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</si>
  <si>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</si>
  <si>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</si>
  <si>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</si>
  <si>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</si>
  <si>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</si>
  <si>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</si>
  <si>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</si>
  <si>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</si>
  <si>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</si>
  <si>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</si>
  <si>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</si>
  <si>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</si>
  <si>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</si>
  <si>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</si>
  <si>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</si>
  <si>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</si>
  <si>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</si>
  <si>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</si>
  <si>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</si>
  <si>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</si>
  <si>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</si>
  <si>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</si>
  <si>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</si>
  <si>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</si>
  <si>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</si>
  <si>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</si>
  <si>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</si>
  <si>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</si>
  <si>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</si>
  <si>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</si>
  <si>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</si>
  <si>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</si>
  <si>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</si>
  <si>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</si>
  <si>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</si>
  <si>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</si>
  <si>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</si>
  <si>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</si>
  <si>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</si>
  <si>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</si>
  <si>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</si>
  <si>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</si>
  <si>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</si>
  <si>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</si>
  <si>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</si>
  <si>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</si>
  <si>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</si>
  <si>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</si>
  <si>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</si>
  <si>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</si>
  <si>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</si>
  <si>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</si>
  <si>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</si>
  <si>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</si>
  <si>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</si>
  <si>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</si>
  <si>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</si>
  <si>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</si>
  <si>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</si>
  <si>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</si>
  <si>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</si>
  <si>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</si>
  <si>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</si>
  <si>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</si>
  <si>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</si>
  <si>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</si>
  <si>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</si>
  <si>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</si>
  <si>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</si>
  <si>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</si>
  <si>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</si>
  <si>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</si>
  <si>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</si>
  <si>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</si>
  <si>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</si>
  <si>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</si>
  <si>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</si>
  <si>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</si>
  <si>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</si>
  <si>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</si>
  <si>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</si>
  <si>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</si>
  <si>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</si>
  <si>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</si>
  <si>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</si>
  <si>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</si>
  <si>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</si>
  <si>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</si>
  <si>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</si>
  <si>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</si>
  <si>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</si>
  <si>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</si>
  <si>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</si>
  <si>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</si>
  <si>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</si>
  <si>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</si>
  <si>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</si>
  <si>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</si>
  <si>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</si>
  <si>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</si>
  <si>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</si>
  <si>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</si>
  <si>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</si>
  <si>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</si>
  <si>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</si>
  <si>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</si>
  <si>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</si>
  <si>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</si>
  <si>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</si>
  <si>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</si>
  <si>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</si>
  <si>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</si>
  <si>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</si>
  <si>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</si>
  <si>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</si>
  <si>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</si>
  <si>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</si>
  <si>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</si>
  <si>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</si>
  <si>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</si>
  <si>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</si>
  <si>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</si>
  <si>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</si>
  <si>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</si>
  <si>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</si>
  <si>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</si>
  <si>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</si>
  <si>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</si>
  <si>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</si>
  <si>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</si>
  <si>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</si>
  <si>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</si>
  <si>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</si>
  <si>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</si>
  <si>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</si>
  <si>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</si>
  <si>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</si>
  <si>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</si>
  <si>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</si>
  <si>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</si>
  <si>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</si>
  <si>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</si>
  <si>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</si>
  <si>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</si>
  <si>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</si>
  <si>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</si>
  <si>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</si>
  <si>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</si>
  <si>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</si>
  <si>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</si>
  <si>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</si>
  <si>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</si>
  <si>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</si>
  <si>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</si>
  <si>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</si>
  <si>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</si>
  <si>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</si>
  <si>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</si>
  <si>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</si>
  <si>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</si>
  <si>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</si>
  <si>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</si>
  <si>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</si>
  <si>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</si>
  <si>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</si>
  <si>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</si>
  <si>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</si>
  <si>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</si>
  <si>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</si>
  <si>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</si>
  <si>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</si>
  <si>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</si>
  <si>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</si>
  <si>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</si>
  <si>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</si>
  <si>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</si>
  <si>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</si>
  <si>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</si>
  <si>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</si>
  <si>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</si>
  <si>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</si>
  <si>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</si>
  <si>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</si>
  <si>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</si>
  <si>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</si>
  <si>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</si>
  <si>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</si>
  <si>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</si>
  <si>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</si>
  <si>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</si>
  <si>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</si>
  <si>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</si>
  <si>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</si>
  <si>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</si>
  <si>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</si>
  <si>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</si>
  <si>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</si>
  <si>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</si>
  <si>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</si>
  <si>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</si>
  <si>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</si>
  <si>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</si>
  <si>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</si>
  <si>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</si>
  <si>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</si>
  <si>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</si>
  <si>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</si>
  <si>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</si>
  <si>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</si>
  <si>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</si>
  <si>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</si>
  <si>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</si>
  <si>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</si>
  <si>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</si>
  <si>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</si>
  <si>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</si>
  <si>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</si>
  <si>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</si>
  <si>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</si>
  <si>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</si>
  <si>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</si>
  <si>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</si>
  <si>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</si>
  <si>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</si>
  <si>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</si>
  <si>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</si>
  <si>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</si>
  <si>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</si>
  <si>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</si>
  <si>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</si>
  <si>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</si>
  <si>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</si>
  <si>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</si>
  <si>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</si>
  <si>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</si>
  <si>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</si>
  <si>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</si>
  <si>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</si>
  <si>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</si>
  <si>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</si>
  <si>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</si>
  <si>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</si>
  <si>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</si>
  <si>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</si>
  <si>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</si>
  <si>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</si>
  <si>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</si>
  <si>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</si>
  <si>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</si>
  <si>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</si>
  <si>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</si>
  <si>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</si>
  <si>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</si>
  <si>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</si>
  <si>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</si>
  <si>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</si>
  <si>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</si>
  <si>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</si>
  <si>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</si>
  <si>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</si>
  <si>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</si>
  <si>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</si>
  <si>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</si>
  <si>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</si>
  <si>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</si>
  <si>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</si>
  <si>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</si>
  <si>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</si>
  <si>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</si>
  <si>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</si>
  <si>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</si>
  <si>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</si>
  <si>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</si>
  <si>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</si>
  <si>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</si>
  <si>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</si>
  <si>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</si>
  <si>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</si>
  <si>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</si>
  <si>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</si>
  <si>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</si>
  <si>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</si>
  <si>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</si>
  <si>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</si>
  <si>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</si>
  <si>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</si>
  <si>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</si>
  <si>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</si>
  <si>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</si>
  <si>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</si>
  <si>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</si>
  <si>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</si>
  <si>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</si>
  <si>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</si>
  <si>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</si>
  <si>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</si>
  <si>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</si>
  <si>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</si>
  <si>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</si>
  <si>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</si>
  <si>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</si>
  <si>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</si>
  <si>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</si>
  <si>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</si>
  <si>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</si>
  <si>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</si>
  <si>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</si>
  <si>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</si>
  <si>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</si>
  <si>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</si>
  <si>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</si>
  <si>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</si>
  <si>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</si>
  <si>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</si>
  <si>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</si>
  <si>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</si>
  <si>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</si>
  <si>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</si>
  <si>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</si>
  <si>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</si>
  <si>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</si>
  <si>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</si>
  <si>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</si>
  <si>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</si>
  <si>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</si>
  <si>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</si>
  <si>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</si>
  <si>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</si>
  <si>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</si>
  <si>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</si>
  <si>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</si>
  <si>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</si>
  <si>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</si>
  <si>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</si>
  <si>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</si>
  <si>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</si>
  <si>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</si>
  <si>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</si>
  <si>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</si>
  <si>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</si>
  <si>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</si>
  <si>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</si>
  <si>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</si>
  <si>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</si>
  <si>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</si>
  <si>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</si>
  <si>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</si>
  <si>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</si>
  <si>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</si>
  <si>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</si>
  <si>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</si>
  <si>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</si>
  <si>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</si>
  <si>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</si>
  <si>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</si>
  <si>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</si>
  <si>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</si>
  <si>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</si>
  <si>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</si>
  <si>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</si>
  <si>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</si>
  <si>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</si>
  <si>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</si>
  <si>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</si>
  <si>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</si>
  <si>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</si>
  <si>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</si>
  <si>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</si>
  <si>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</si>
  <si>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</si>
  <si>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</si>
  <si>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</si>
  <si>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</si>
  <si>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</si>
  <si>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</si>
  <si>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</si>
  <si>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</si>
  <si>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</si>
  <si>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</si>
  <si>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</si>
  <si>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</si>
  <si>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</si>
  <si>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</si>
  <si>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</si>
  <si>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</si>
  <si>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</si>
  <si>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</si>
  <si>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</si>
  <si>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</si>
  <si>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</si>
  <si>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</si>
  <si>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</si>
  <si>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</si>
  <si>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</si>
  <si>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</si>
  <si>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</si>
  <si>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</si>
  <si>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</si>
  <si>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</si>
  <si>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</si>
  <si>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</si>
  <si>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</si>
  <si>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</si>
  <si>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</si>
  <si>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</si>
  <si>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</si>
  <si>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</si>
  <si>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</si>
  <si>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</si>
  <si>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</si>
  <si>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</si>
  <si>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</si>
  <si>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</si>
  <si>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Gnjilane</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</si>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</sst>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6" fillId="0" borderId="0" xfId="0" applyFont="1" applyFill="1" applyBorder="1" applyAlignment="1">
      <alignment horizontal="left" wrapText="1"/>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931751073746138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2355</c:v>
                </c:pt>
                <c:pt idx="1">
                  <c:v>2318</c:v>
                </c:pt>
                <c:pt idx="2">
                  <c:v>2448</c:v>
                </c:pt>
                <c:pt idx="3">
                  <c:v>2396</c:v>
                </c:pt>
                <c:pt idx="4">
                  <c:v>2520</c:v>
                </c:pt>
                <c:pt idx="5">
                  <c:v>2469</c:v>
                </c:pt>
                <c:pt idx="6">
                  <c:v>2382</c:v>
                </c:pt>
                <c:pt idx="7">
                  <c:v>2470</c:v>
                </c:pt>
                <c:pt idx="8">
                  <c:v>2687</c:v>
                </c:pt>
                <c:pt idx="9">
                  <c:v>2352</c:v>
                </c:pt>
                <c:pt idx="10">
                  <c:v>2458</c:v>
                </c:pt>
                <c:pt idx="11">
                  <c:v>2637</c:v>
                </c:pt>
                <c:pt idx="12">
                  <c:v>2468</c:v>
                </c:pt>
                <c:pt idx="13">
                  <c:v>2494</c:v>
                </c:pt>
                <c:pt idx="14">
                  <c:v>2611</c:v>
                </c:pt>
                <c:pt idx="15">
                  <c:v>2637</c:v>
                </c:pt>
                <c:pt idx="16">
                  <c:v>2514</c:v>
                </c:pt>
                <c:pt idx="17">
                  <c:v>2391</c:v>
                </c:pt>
                <c:pt idx="18">
                  <c:v>2209</c:v>
                </c:pt>
                <c:pt idx="19">
                  <c:v>2665</c:v>
                </c:pt>
                <c:pt idx="20">
                  <c:v>2491</c:v>
                </c:pt>
                <c:pt idx="21">
                  <c:v>2567</c:v>
                </c:pt>
                <c:pt idx="22">
                  <c:v>2712</c:v>
                </c:pt>
                <c:pt idx="23">
                  <c:v>2896</c:v>
                </c:pt>
                <c:pt idx="24">
                  <c:v>3017</c:v>
                </c:pt>
                <c:pt idx="25">
                  <c:v>2835</c:v>
                </c:pt>
                <c:pt idx="26">
                  <c:v>3036</c:v>
                </c:pt>
                <c:pt idx="27">
                  <c:v>3138</c:v>
                </c:pt>
                <c:pt idx="28">
                  <c:v>3123</c:v>
                </c:pt>
                <c:pt idx="29">
                  <c:v>2977</c:v>
                </c:pt>
                <c:pt idx="30">
                  <c:v>3134</c:v>
                </c:pt>
                <c:pt idx="31">
                  <c:v>2852</c:v>
                </c:pt>
                <c:pt idx="32">
                  <c:v>2930</c:v>
                </c:pt>
                <c:pt idx="33">
                  <c:v>2914</c:v>
                </c:pt>
                <c:pt idx="34">
                  <c:v>2812</c:v>
                </c:pt>
                <c:pt idx="35">
                  <c:v>2819</c:v>
                </c:pt>
                <c:pt idx="36">
                  <c:v>2593</c:v>
                </c:pt>
              </c:numCache>
            </c:numRef>
          </c:val>
          <c:smooth val="0"/>
          <c:extLst xmlns:c16r2="http://schemas.microsoft.com/office/drawing/2015/06/chart">
            <c:ext xmlns:c16="http://schemas.microsoft.com/office/drawing/2014/chart" uri="{C3380CC4-5D6E-409C-BE32-E72D297353CC}">
              <c16:uniqueId val="{00000000-FAEF-4E46-8C93-419A15AE72CD}"/>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707</c:v>
                </c:pt>
                <c:pt idx="1">
                  <c:v>1056</c:v>
                </c:pt>
                <c:pt idx="2">
                  <c:v>678</c:v>
                </c:pt>
                <c:pt idx="3">
                  <c:v>776</c:v>
                </c:pt>
                <c:pt idx="4">
                  <c:v>673</c:v>
                </c:pt>
                <c:pt idx="5">
                  <c:v>651</c:v>
                </c:pt>
                <c:pt idx="6">
                  <c:v>645</c:v>
                </c:pt>
                <c:pt idx="7">
                  <c:v>647</c:v>
                </c:pt>
                <c:pt idx="8">
                  <c:v>633</c:v>
                </c:pt>
                <c:pt idx="9">
                  <c:v>649</c:v>
                </c:pt>
                <c:pt idx="10">
                  <c:v>594</c:v>
                </c:pt>
                <c:pt idx="11">
                  <c:v>575</c:v>
                </c:pt>
                <c:pt idx="12">
                  <c:v>591</c:v>
                </c:pt>
                <c:pt idx="13">
                  <c:v>587</c:v>
                </c:pt>
                <c:pt idx="14">
                  <c:v>599</c:v>
                </c:pt>
                <c:pt idx="15">
                  <c:v>603</c:v>
                </c:pt>
                <c:pt idx="16">
                  <c:v>543</c:v>
                </c:pt>
                <c:pt idx="17">
                  <c:v>553</c:v>
                </c:pt>
                <c:pt idx="18">
                  <c:v>601</c:v>
                </c:pt>
                <c:pt idx="19">
                  <c:v>441</c:v>
                </c:pt>
                <c:pt idx="20">
                  <c:v>583</c:v>
                </c:pt>
                <c:pt idx="21">
                  <c:v>554</c:v>
                </c:pt>
                <c:pt idx="22">
                  <c:v>660</c:v>
                </c:pt>
                <c:pt idx="23">
                  <c:v>613</c:v>
                </c:pt>
                <c:pt idx="24">
                  <c:v>572</c:v>
                </c:pt>
                <c:pt idx="25">
                  <c:v>649</c:v>
                </c:pt>
                <c:pt idx="26">
                  <c:v>647</c:v>
                </c:pt>
                <c:pt idx="27">
                  <c:v>661</c:v>
                </c:pt>
                <c:pt idx="28">
                  <c:v>699</c:v>
                </c:pt>
                <c:pt idx="29">
                  <c:v>541</c:v>
                </c:pt>
                <c:pt idx="30">
                  <c:v>628</c:v>
                </c:pt>
                <c:pt idx="31">
                  <c:v>569</c:v>
                </c:pt>
                <c:pt idx="32">
                  <c:v>567</c:v>
                </c:pt>
                <c:pt idx="33">
                  <c:v>600</c:v>
                </c:pt>
                <c:pt idx="34">
                  <c:v>593</c:v>
                </c:pt>
                <c:pt idx="35">
                  <c:v>528</c:v>
                </c:pt>
                <c:pt idx="36">
                  <c:v>562</c:v>
                </c:pt>
              </c:numCache>
            </c:numRef>
          </c:val>
          <c:smooth val="0"/>
          <c:extLst xmlns:c16r2="http://schemas.microsoft.com/office/drawing/2015/06/chart">
            <c:ext xmlns:c16="http://schemas.microsoft.com/office/drawing/2014/chart" uri="{C3380CC4-5D6E-409C-BE32-E72D297353CC}">
              <c16:uniqueId val="{00000001-FAEF-4E46-8C93-419A15AE72CD}"/>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1648</c:v>
                </c:pt>
                <c:pt idx="1">
                  <c:v>1262</c:v>
                </c:pt>
                <c:pt idx="2">
                  <c:v>1770</c:v>
                </c:pt>
                <c:pt idx="3">
                  <c:v>1620</c:v>
                </c:pt>
                <c:pt idx="4">
                  <c:v>1847</c:v>
                </c:pt>
                <c:pt idx="5">
                  <c:v>1818</c:v>
                </c:pt>
                <c:pt idx="6">
                  <c:v>1737</c:v>
                </c:pt>
                <c:pt idx="7">
                  <c:v>1823</c:v>
                </c:pt>
                <c:pt idx="8">
                  <c:v>2054</c:v>
                </c:pt>
                <c:pt idx="9">
                  <c:v>1703</c:v>
                </c:pt>
                <c:pt idx="10">
                  <c:v>1864</c:v>
                </c:pt>
                <c:pt idx="11">
                  <c:v>2062</c:v>
                </c:pt>
                <c:pt idx="12">
                  <c:v>1877</c:v>
                </c:pt>
                <c:pt idx="13">
                  <c:v>1907</c:v>
                </c:pt>
                <c:pt idx="14">
                  <c:v>2012</c:v>
                </c:pt>
                <c:pt idx="15">
                  <c:v>2034</c:v>
                </c:pt>
                <c:pt idx="16">
                  <c:v>1971</c:v>
                </c:pt>
                <c:pt idx="17">
                  <c:v>1838</c:v>
                </c:pt>
                <c:pt idx="18">
                  <c:v>1608</c:v>
                </c:pt>
                <c:pt idx="19">
                  <c:v>2224</c:v>
                </c:pt>
                <c:pt idx="20">
                  <c:v>1908</c:v>
                </c:pt>
                <c:pt idx="21">
                  <c:v>2013</c:v>
                </c:pt>
                <c:pt idx="22">
                  <c:v>2052</c:v>
                </c:pt>
                <c:pt idx="23">
                  <c:v>2283</c:v>
                </c:pt>
                <c:pt idx="24">
                  <c:v>2445</c:v>
                </c:pt>
                <c:pt idx="25">
                  <c:v>2186</c:v>
                </c:pt>
                <c:pt idx="26">
                  <c:v>2389</c:v>
                </c:pt>
                <c:pt idx="27">
                  <c:v>2477</c:v>
                </c:pt>
                <c:pt idx="28">
                  <c:v>2424</c:v>
                </c:pt>
                <c:pt idx="29">
                  <c:v>2436</c:v>
                </c:pt>
                <c:pt idx="30">
                  <c:v>2506</c:v>
                </c:pt>
                <c:pt idx="31">
                  <c:v>2283</c:v>
                </c:pt>
                <c:pt idx="32">
                  <c:v>2363</c:v>
                </c:pt>
                <c:pt idx="33">
                  <c:v>2314</c:v>
                </c:pt>
                <c:pt idx="34">
                  <c:v>2219</c:v>
                </c:pt>
                <c:pt idx="35">
                  <c:v>2291</c:v>
                </c:pt>
                <c:pt idx="36">
                  <c:v>2031</c:v>
                </c:pt>
              </c:numCache>
            </c:numRef>
          </c:val>
          <c:smooth val="0"/>
          <c:extLst xmlns:c16r2="http://schemas.microsoft.com/office/drawing/2015/06/chart">
            <c:ext xmlns:c16="http://schemas.microsoft.com/office/drawing/2014/chart" uri="{C3380CC4-5D6E-409C-BE32-E72D297353CC}">
              <c16:uniqueId val="{00000002-FAEF-4E46-8C93-419A15AE72CD}"/>
            </c:ext>
          </c:extLst>
        </c:ser>
        <c:dLbls>
          <c:showLegendKey val="0"/>
          <c:showVal val="0"/>
          <c:showCatName val="0"/>
          <c:showSerName val="0"/>
          <c:showPercent val="0"/>
          <c:showBubbleSize val="0"/>
        </c:dLbls>
        <c:marker val="1"/>
        <c:smooth val="0"/>
        <c:axId val="139350400"/>
        <c:axId val="139351936"/>
      </c:lineChart>
      <c:catAx>
        <c:axId val="1393504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351936"/>
        <c:crosses val="autoZero"/>
        <c:auto val="1"/>
        <c:lblAlgn val="ctr"/>
        <c:lblOffset val="100"/>
        <c:tickLblSkip val="5"/>
        <c:tickMarkSkip val="5"/>
        <c:noMultiLvlLbl val="0"/>
      </c:catAx>
      <c:valAx>
        <c:axId val="13935193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35040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309</c:v>
                </c:pt>
                <c:pt idx="1">
                  <c:v>415</c:v>
                </c:pt>
                <c:pt idx="2">
                  <c:v>297</c:v>
                </c:pt>
                <c:pt idx="3">
                  <c:v>334</c:v>
                </c:pt>
                <c:pt idx="4">
                  <c:v>334</c:v>
                </c:pt>
                <c:pt idx="5">
                  <c:v>283</c:v>
                </c:pt>
                <c:pt idx="6">
                  <c:v>295</c:v>
                </c:pt>
                <c:pt idx="7">
                  <c:v>291</c:v>
                </c:pt>
                <c:pt idx="8">
                  <c:v>276</c:v>
                </c:pt>
                <c:pt idx="9">
                  <c:v>279</c:v>
                </c:pt>
                <c:pt idx="10">
                  <c:v>265</c:v>
                </c:pt>
                <c:pt idx="11">
                  <c:v>233</c:v>
                </c:pt>
                <c:pt idx="12">
                  <c:v>240</c:v>
                </c:pt>
                <c:pt idx="13">
                  <c:v>250</c:v>
                </c:pt>
                <c:pt idx="14">
                  <c:v>250</c:v>
                </c:pt>
                <c:pt idx="15">
                  <c:v>234</c:v>
                </c:pt>
                <c:pt idx="16">
                  <c:v>218</c:v>
                </c:pt>
                <c:pt idx="17">
                  <c:v>201</c:v>
                </c:pt>
                <c:pt idx="18">
                  <c:v>252</c:v>
                </c:pt>
                <c:pt idx="19">
                  <c:v>148</c:v>
                </c:pt>
                <c:pt idx="20">
                  <c:v>211</c:v>
                </c:pt>
                <c:pt idx="21">
                  <c:v>200</c:v>
                </c:pt>
                <c:pt idx="22">
                  <c:v>240</c:v>
                </c:pt>
                <c:pt idx="23">
                  <c:v>201</c:v>
                </c:pt>
                <c:pt idx="24">
                  <c:v>149</c:v>
                </c:pt>
                <c:pt idx="25">
                  <c:v>187</c:v>
                </c:pt>
                <c:pt idx="26">
                  <c:v>189</c:v>
                </c:pt>
                <c:pt idx="27">
                  <c:v>222</c:v>
                </c:pt>
                <c:pt idx="28">
                  <c:v>219</c:v>
                </c:pt>
                <c:pt idx="29">
                  <c:v>149</c:v>
                </c:pt>
                <c:pt idx="30">
                  <c:v>127</c:v>
                </c:pt>
                <c:pt idx="31">
                  <c:v>120</c:v>
                </c:pt>
                <c:pt idx="32">
                  <c:v>125</c:v>
                </c:pt>
                <c:pt idx="33">
                  <c:v>89</c:v>
                </c:pt>
                <c:pt idx="34">
                  <c:v>91</c:v>
                </c:pt>
                <c:pt idx="35">
                  <c:v>42</c:v>
                </c:pt>
                <c:pt idx="36">
                  <c:v>52</c:v>
                </c:pt>
              </c:numCache>
            </c:numRef>
          </c:val>
          <c:smooth val="0"/>
          <c:extLst xmlns:c16r2="http://schemas.microsoft.com/office/drawing/2015/06/chart">
            <c:ext xmlns:c16="http://schemas.microsoft.com/office/drawing/2014/chart" uri="{C3380CC4-5D6E-409C-BE32-E72D297353CC}">
              <c16:uniqueId val="{00000000-425F-4AA1-A5AD-D74FBA7CC31C}"/>
            </c:ext>
          </c:extLst>
        </c:ser>
        <c:dLbls>
          <c:showLegendKey val="0"/>
          <c:showVal val="0"/>
          <c:showCatName val="0"/>
          <c:showSerName val="0"/>
          <c:showPercent val="0"/>
          <c:showBubbleSize val="0"/>
        </c:dLbls>
        <c:marker val="1"/>
        <c:smooth val="0"/>
        <c:axId val="139134848"/>
        <c:axId val="139136384"/>
      </c:lineChart>
      <c:catAx>
        <c:axId val="1391348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136384"/>
        <c:crosses val="autoZero"/>
        <c:auto val="1"/>
        <c:lblAlgn val="ctr"/>
        <c:lblOffset val="100"/>
        <c:tickLblSkip val="5"/>
        <c:tickMarkSkip val="5"/>
        <c:noMultiLvlLbl val="0"/>
      </c:catAx>
      <c:valAx>
        <c:axId val="1391363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1348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Gnjilane</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44</c:v>
                </c:pt>
                <c:pt idx="1">
                  <c:v>42.2</c:v>
                </c:pt>
                <c:pt idx="2">
                  <c:v>43.4</c:v>
                </c:pt>
                <c:pt idx="3">
                  <c:v>41.5</c:v>
                </c:pt>
                <c:pt idx="4">
                  <c:v>42.5</c:v>
                </c:pt>
                <c:pt idx="5">
                  <c:v>40.700000000000003</c:v>
                </c:pt>
                <c:pt idx="6">
                  <c:v>38.299999999999997</c:v>
                </c:pt>
                <c:pt idx="7">
                  <c:v>38.9</c:v>
                </c:pt>
                <c:pt idx="8">
                  <c:v>41.3</c:v>
                </c:pt>
                <c:pt idx="9">
                  <c:v>35.4</c:v>
                </c:pt>
                <c:pt idx="10">
                  <c:v>36.200000000000003</c:v>
                </c:pt>
                <c:pt idx="11">
                  <c:v>37.9</c:v>
                </c:pt>
                <c:pt idx="12">
                  <c:v>34.700000000000003</c:v>
                </c:pt>
                <c:pt idx="13">
                  <c:v>34.299999999999997</c:v>
                </c:pt>
                <c:pt idx="14">
                  <c:v>35.1</c:v>
                </c:pt>
                <c:pt idx="15">
                  <c:v>34.700000000000003</c:v>
                </c:pt>
                <c:pt idx="16">
                  <c:v>32.4</c:v>
                </c:pt>
                <c:pt idx="17">
                  <c:v>30.2</c:v>
                </c:pt>
                <c:pt idx="18">
                  <c:v>27.3</c:v>
                </c:pt>
                <c:pt idx="19">
                  <c:v>32.299999999999997</c:v>
                </c:pt>
                <c:pt idx="20">
                  <c:v>29.6</c:v>
                </c:pt>
                <c:pt idx="21">
                  <c:v>29.8</c:v>
                </c:pt>
                <c:pt idx="22">
                  <c:v>30.8</c:v>
                </c:pt>
                <c:pt idx="23">
                  <c:v>32.200000000000003</c:v>
                </c:pt>
                <c:pt idx="24">
                  <c:v>32.799999999999997</c:v>
                </c:pt>
                <c:pt idx="25">
                  <c:v>30.2</c:v>
                </c:pt>
                <c:pt idx="26">
                  <c:v>31.7</c:v>
                </c:pt>
                <c:pt idx="27">
                  <c:v>32.1</c:v>
                </c:pt>
                <c:pt idx="28">
                  <c:v>31.3</c:v>
                </c:pt>
                <c:pt idx="29">
                  <c:v>29.3</c:v>
                </c:pt>
                <c:pt idx="30">
                  <c:v>30</c:v>
                </c:pt>
                <c:pt idx="31">
                  <c:v>26.7</c:v>
                </c:pt>
                <c:pt idx="32">
                  <c:v>26.8</c:v>
                </c:pt>
                <c:pt idx="33">
                  <c:v>26.1</c:v>
                </c:pt>
                <c:pt idx="34">
                  <c:v>24.6</c:v>
                </c:pt>
                <c:pt idx="35">
                  <c:v>24.2</c:v>
                </c:pt>
                <c:pt idx="36">
                  <c:v>21.8</c:v>
                </c:pt>
              </c:numCache>
            </c:numRef>
          </c:val>
          <c:smooth val="0"/>
          <c:extLst xmlns:c16r2="http://schemas.microsoft.com/office/drawing/2015/06/chart">
            <c:ext xmlns:c16="http://schemas.microsoft.com/office/drawing/2014/chart" uri="{C3380CC4-5D6E-409C-BE32-E72D297353CC}">
              <c16:uniqueId val="{00000000-5258-498E-A5A7-CE9CCFEB4C49}"/>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5258-498E-A5A7-CE9CCFEB4C49}"/>
            </c:ext>
          </c:extLst>
        </c:ser>
        <c:dLbls>
          <c:showLegendKey val="0"/>
          <c:showVal val="0"/>
          <c:showCatName val="0"/>
          <c:showSerName val="0"/>
          <c:showPercent val="0"/>
          <c:showBubbleSize val="0"/>
        </c:dLbls>
        <c:marker val="1"/>
        <c:smooth val="0"/>
        <c:axId val="139194752"/>
        <c:axId val="139196288"/>
      </c:lineChart>
      <c:catAx>
        <c:axId val="1391947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196288"/>
        <c:crosses val="autoZero"/>
        <c:auto val="1"/>
        <c:lblAlgn val="ctr"/>
        <c:lblOffset val="100"/>
        <c:tickLblSkip val="5"/>
        <c:tickMarkSkip val="5"/>
        <c:noMultiLvlLbl val="0"/>
      </c:catAx>
      <c:valAx>
        <c:axId val="1391962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194752"/>
        <c:crosses val="autoZero"/>
        <c:crossBetween val="midCat"/>
      </c:valAx>
      <c:spPr>
        <a:ln>
          <a:solidFill>
            <a:schemeClr val="tx1"/>
          </a:solidFill>
        </a:ln>
      </c:spPr>
    </c:plotArea>
    <c:legend>
      <c:legendPos val="l"/>
      <c:layout>
        <c:manualLayout>
          <c:xMode val="edge"/>
          <c:yMode val="edge"/>
          <c:x val="0.59515323820987354"/>
          <c:y val="7.5126513898771438E-2"/>
          <c:w val="0.32173981337523894"/>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53476</c:v>
                </c:pt>
                <c:pt idx="1">
                  <c:v>54918</c:v>
                </c:pt>
                <c:pt idx="2">
                  <c:v>56360</c:v>
                </c:pt>
                <c:pt idx="3">
                  <c:v>57802</c:v>
                </c:pt>
                <c:pt idx="4">
                  <c:v>59244</c:v>
                </c:pt>
                <c:pt idx="5">
                  <c:v>60686</c:v>
                </c:pt>
                <c:pt idx="6">
                  <c:v>62128</c:v>
                </c:pt>
                <c:pt idx="7">
                  <c:v>63570</c:v>
                </c:pt>
                <c:pt idx="8">
                  <c:v>65012</c:v>
                </c:pt>
                <c:pt idx="9">
                  <c:v>66454</c:v>
                </c:pt>
                <c:pt idx="10">
                  <c:v>67893</c:v>
                </c:pt>
                <c:pt idx="11">
                  <c:v>69512</c:v>
                </c:pt>
                <c:pt idx="12">
                  <c:v>71131</c:v>
                </c:pt>
                <c:pt idx="13">
                  <c:v>72750</c:v>
                </c:pt>
                <c:pt idx="14">
                  <c:v>74369</c:v>
                </c:pt>
                <c:pt idx="15">
                  <c:v>75988</c:v>
                </c:pt>
                <c:pt idx="16">
                  <c:v>77607</c:v>
                </c:pt>
                <c:pt idx="17">
                  <c:v>79226</c:v>
                </c:pt>
                <c:pt idx="18">
                  <c:v>80845</c:v>
                </c:pt>
                <c:pt idx="19">
                  <c:v>82464</c:v>
                </c:pt>
                <c:pt idx="20">
                  <c:v>84085</c:v>
                </c:pt>
                <c:pt idx="21">
                  <c:v>86044</c:v>
                </c:pt>
                <c:pt idx="22">
                  <c:v>88003</c:v>
                </c:pt>
                <c:pt idx="23">
                  <c:v>89962</c:v>
                </c:pt>
                <c:pt idx="24">
                  <c:v>91921</c:v>
                </c:pt>
                <c:pt idx="25">
                  <c:v>93880</c:v>
                </c:pt>
                <c:pt idx="26">
                  <c:v>95839</c:v>
                </c:pt>
                <c:pt idx="27">
                  <c:v>97798</c:v>
                </c:pt>
                <c:pt idx="28">
                  <c:v>99757</c:v>
                </c:pt>
                <c:pt idx="29">
                  <c:v>101716</c:v>
                </c:pt>
                <c:pt idx="30">
                  <c:v>104300</c:v>
                </c:pt>
                <c:pt idx="31">
                  <c:v>106700</c:v>
                </c:pt>
                <c:pt idx="32">
                  <c:v>109300</c:v>
                </c:pt>
                <c:pt idx="33">
                  <c:v>111700</c:v>
                </c:pt>
                <c:pt idx="34">
                  <c:v>114300</c:v>
                </c:pt>
                <c:pt idx="35">
                  <c:v>116700</c:v>
                </c:pt>
                <c:pt idx="36">
                  <c:v>118800</c:v>
                </c:pt>
              </c:numCache>
            </c:numRef>
          </c:val>
          <c:smooth val="0"/>
          <c:extLst xmlns:c16r2="http://schemas.microsoft.com/office/drawing/2015/06/chart">
            <c:ext xmlns:c16="http://schemas.microsoft.com/office/drawing/2014/chart" uri="{C3380CC4-5D6E-409C-BE32-E72D297353CC}">
              <c16:uniqueId val="{00000000-3B6D-46AC-9B9B-8B43DB4319D8}"/>
            </c:ext>
          </c:extLst>
        </c:ser>
        <c:dLbls>
          <c:showLegendKey val="0"/>
          <c:showVal val="0"/>
          <c:showCatName val="0"/>
          <c:showSerName val="0"/>
          <c:showPercent val="0"/>
          <c:showBubbleSize val="0"/>
        </c:dLbls>
        <c:marker val="1"/>
        <c:smooth val="0"/>
        <c:axId val="140023680"/>
        <c:axId val="140025216"/>
      </c:lineChart>
      <c:catAx>
        <c:axId val="1400236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025216"/>
        <c:crosses val="autoZero"/>
        <c:auto val="1"/>
        <c:lblAlgn val="ctr"/>
        <c:lblOffset val="100"/>
        <c:tickLblSkip val="5"/>
        <c:tickMarkSkip val="5"/>
        <c:noMultiLvlLbl val="0"/>
      </c:catAx>
      <c:valAx>
        <c:axId val="1400252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02368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Gnjilane</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13.2</c:v>
                </c:pt>
                <c:pt idx="1">
                  <c:v>19.2</c:v>
                </c:pt>
                <c:pt idx="2">
                  <c:v>12</c:v>
                </c:pt>
                <c:pt idx="3">
                  <c:v>13.4</c:v>
                </c:pt>
                <c:pt idx="4">
                  <c:v>11.4</c:v>
                </c:pt>
                <c:pt idx="5">
                  <c:v>10.7</c:v>
                </c:pt>
                <c:pt idx="6">
                  <c:v>10.4</c:v>
                </c:pt>
                <c:pt idx="7">
                  <c:v>10.199999999999999</c:v>
                </c:pt>
                <c:pt idx="8">
                  <c:v>9.6999999999999993</c:v>
                </c:pt>
                <c:pt idx="9">
                  <c:v>9.8000000000000007</c:v>
                </c:pt>
                <c:pt idx="10">
                  <c:v>8.6999999999999993</c:v>
                </c:pt>
                <c:pt idx="11">
                  <c:v>8.3000000000000007</c:v>
                </c:pt>
                <c:pt idx="12">
                  <c:v>8.3000000000000007</c:v>
                </c:pt>
                <c:pt idx="13">
                  <c:v>8.1</c:v>
                </c:pt>
                <c:pt idx="14">
                  <c:v>8.1</c:v>
                </c:pt>
                <c:pt idx="15">
                  <c:v>7.9</c:v>
                </c:pt>
                <c:pt idx="16">
                  <c:v>7</c:v>
                </c:pt>
                <c:pt idx="17">
                  <c:v>7</c:v>
                </c:pt>
                <c:pt idx="18">
                  <c:v>7.4</c:v>
                </c:pt>
                <c:pt idx="19">
                  <c:v>5.3</c:v>
                </c:pt>
                <c:pt idx="20">
                  <c:v>6.9</c:v>
                </c:pt>
                <c:pt idx="21">
                  <c:v>6.4</c:v>
                </c:pt>
                <c:pt idx="22">
                  <c:v>7.5</c:v>
                </c:pt>
                <c:pt idx="23">
                  <c:v>6.8</c:v>
                </c:pt>
                <c:pt idx="24">
                  <c:v>6.2</c:v>
                </c:pt>
                <c:pt idx="25">
                  <c:v>6.9</c:v>
                </c:pt>
                <c:pt idx="26">
                  <c:v>6.8</c:v>
                </c:pt>
                <c:pt idx="27">
                  <c:v>6.8</c:v>
                </c:pt>
                <c:pt idx="28">
                  <c:v>7</c:v>
                </c:pt>
                <c:pt idx="29">
                  <c:v>5.3</c:v>
                </c:pt>
                <c:pt idx="30">
                  <c:v>6</c:v>
                </c:pt>
                <c:pt idx="31">
                  <c:v>5.3</c:v>
                </c:pt>
                <c:pt idx="32">
                  <c:v>5.2</c:v>
                </c:pt>
                <c:pt idx="33">
                  <c:v>5.4</c:v>
                </c:pt>
                <c:pt idx="34">
                  <c:v>5.2</c:v>
                </c:pt>
                <c:pt idx="35">
                  <c:v>4.5</c:v>
                </c:pt>
                <c:pt idx="36">
                  <c:v>4.7</c:v>
                </c:pt>
              </c:numCache>
            </c:numRef>
          </c:val>
          <c:smooth val="0"/>
          <c:extLst xmlns:c16r2="http://schemas.microsoft.com/office/drawing/2015/06/chart">
            <c:ext xmlns:c16="http://schemas.microsoft.com/office/drawing/2014/chart" uri="{C3380CC4-5D6E-409C-BE32-E72D297353CC}">
              <c16:uniqueId val="{00000000-C210-4DE8-AA85-D166EE6499B0}"/>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C210-4DE8-AA85-D166EE6499B0}"/>
            </c:ext>
          </c:extLst>
        </c:ser>
        <c:dLbls>
          <c:showLegendKey val="0"/>
          <c:showVal val="0"/>
          <c:showCatName val="0"/>
          <c:showSerName val="0"/>
          <c:showPercent val="0"/>
          <c:showBubbleSize val="0"/>
        </c:dLbls>
        <c:marker val="1"/>
        <c:smooth val="0"/>
        <c:axId val="140064640"/>
        <c:axId val="140066176"/>
      </c:lineChart>
      <c:catAx>
        <c:axId val="1400646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066176"/>
        <c:crosses val="autoZero"/>
        <c:auto val="1"/>
        <c:lblAlgn val="ctr"/>
        <c:lblOffset val="100"/>
        <c:tickLblSkip val="5"/>
        <c:tickMarkSkip val="5"/>
        <c:noMultiLvlLbl val="0"/>
      </c:catAx>
      <c:valAx>
        <c:axId val="1400661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064640"/>
        <c:crosses val="autoZero"/>
        <c:crossBetween val="midCat"/>
      </c:valAx>
      <c:spPr>
        <a:ln>
          <a:solidFill>
            <a:schemeClr val="tx1"/>
          </a:solidFill>
        </a:ln>
      </c:spPr>
    </c:plotArea>
    <c:legend>
      <c:legendPos val="l"/>
      <c:layout>
        <c:manualLayout>
          <c:xMode val="edge"/>
          <c:yMode val="edge"/>
          <c:x val="0.59252578001794365"/>
          <c:y val="0.12855069540739081"/>
          <c:w val="0.3201589500755081"/>
          <c:h val="0.14825647632770983"/>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Gnjilane</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30.8</c:v>
                </c:pt>
                <c:pt idx="1">
                  <c:v>23</c:v>
                </c:pt>
                <c:pt idx="2">
                  <c:v>31.4</c:v>
                </c:pt>
                <c:pt idx="3">
                  <c:v>28.1</c:v>
                </c:pt>
                <c:pt idx="4">
                  <c:v>31.1</c:v>
                </c:pt>
                <c:pt idx="5">
                  <c:v>30</c:v>
                </c:pt>
                <c:pt idx="6">
                  <c:v>27.9</c:v>
                </c:pt>
                <c:pt idx="7">
                  <c:v>28.7</c:v>
                </c:pt>
                <c:pt idx="8">
                  <c:v>31.6</c:v>
                </c:pt>
                <c:pt idx="9">
                  <c:v>25.6</c:v>
                </c:pt>
                <c:pt idx="10">
                  <c:v>27.5</c:v>
                </c:pt>
                <c:pt idx="11">
                  <c:v>29.6</c:v>
                </c:pt>
                <c:pt idx="12">
                  <c:v>26.4</c:v>
                </c:pt>
                <c:pt idx="13">
                  <c:v>26.2</c:v>
                </c:pt>
                <c:pt idx="14">
                  <c:v>27</c:v>
                </c:pt>
                <c:pt idx="15">
                  <c:v>26.8</c:v>
                </c:pt>
                <c:pt idx="16">
                  <c:v>25.4</c:v>
                </c:pt>
                <c:pt idx="17">
                  <c:v>23.2</c:v>
                </c:pt>
                <c:pt idx="18">
                  <c:v>19.899999999999999</c:v>
                </c:pt>
                <c:pt idx="19">
                  <c:v>27</c:v>
                </c:pt>
                <c:pt idx="20">
                  <c:v>22.7</c:v>
                </c:pt>
                <c:pt idx="21">
                  <c:v>23.4</c:v>
                </c:pt>
                <c:pt idx="22">
                  <c:v>23.3</c:v>
                </c:pt>
                <c:pt idx="23">
                  <c:v>25.4</c:v>
                </c:pt>
                <c:pt idx="24">
                  <c:v>26.6</c:v>
                </c:pt>
                <c:pt idx="25">
                  <c:v>23.3</c:v>
                </c:pt>
                <c:pt idx="26">
                  <c:v>24.9</c:v>
                </c:pt>
                <c:pt idx="27">
                  <c:v>25.3</c:v>
                </c:pt>
                <c:pt idx="28">
                  <c:v>24.3</c:v>
                </c:pt>
                <c:pt idx="29">
                  <c:v>24</c:v>
                </c:pt>
                <c:pt idx="30">
                  <c:v>24</c:v>
                </c:pt>
                <c:pt idx="31">
                  <c:v>21.4</c:v>
                </c:pt>
                <c:pt idx="32">
                  <c:v>21.6</c:v>
                </c:pt>
                <c:pt idx="33">
                  <c:v>20.7</c:v>
                </c:pt>
                <c:pt idx="34">
                  <c:v>19.399999999999999</c:v>
                </c:pt>
                <c:pt idx="35">
                  <c:v>19.7</c:v>
                </c:pt>
                <c:pt idx="36">
                  <c:v>17.100000000000001</c:v>
                </c:pt>
              </c:numCache>
            </c:numRef>
          </c:val>
          <c:smooth val="0"/>
          <c:extLst xmlns:c16r2="http://schemas.microsoft.com/office/drawing/2015/06/chart">
            <c:ext xmlns:c16="http://schemas.microsoft.com/office/drawing/2014/chart" uri="{C3380CC4-5D6E-409C-BE32-E72D297353CC}">
              <c16:uniqueId val="{00000000-CE0C-4033-9D67-57ABAFD1653A}"/>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CE0C-4033-9D67-57ABAFD1653A}"/>
            </c:ext>
          </c:extLst>
        </c:ser>
        <c:dLbls>
          <c:showLegendKey val="0"/>
          <c:showVal val="0"/>
          <c:showCatName val="0"/>
          <c:showSerName val="0"/>
          <c:showPercent val="0"/>
          <c:showBubbleSize val="0"/>
        </c:dLbls>
        <c:marker val="1"/>
        <c:smooth val="0"/>
        <c:axId val="140096640"/>
        <c:axId val="140098176"/>
      </c:lineChart>
      <c:catAx>
        <c:axId val="1400966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098176"/>
        <c:crosses val="autoZero"/>
        <c:auto val="1"/>
        <c:lblAlgn val="ctr"/>
        <c:lblOffset val="100"/>
        <c:tickLblSkip val="5"/>
        <c:tickMarkSkip val="5"/>
        <c:noMultiLvlLbl val="0"/>
      </c:catAx>
      <c:valAx>
        <c:axId val="1400981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096640"/>
        <c:crosses val="autoZero"/>
        <c:crossBetween val="midCat"/>
      </c:valAx>
      <c:spPr>
        <a:ln>
          <a:solidFill>
            <a:schemeClr val="tx1"/>
          </a:solidFill>
        </a:ln>
      </c:spPr>
    </c:plotArea>
    <c:legend>
      <c:legendPos val="l"/>
      <c:layout>
        <c:manualLayout>
          <c:xMode val="edge"/>
          <c:yMode val="edge"/>
          <c:x val="0.58766024569381059"/>
          <c:y val="0.47914199912062511"/>
          <c:w val="0.31596891351956807"/>
          <c:h val="0.16103023878890393"/>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Gnjilane</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131.19999999999999</c:v>
                </c:pt>
                <c:pt idx="1">
                  <c:v>179</c:v>
                </c:pt>
                <c:pt idx="2">
                  <c:v>121.3</c:v>
                </c:pt>
                <c:pt idx="3">
                  <c:v>139.4</c:v>
                </c:pt>
                <c:pt idx="4">
                  <c:v>132.5</c:v>
                </c:pt>
                <c:pt idx="5">
                  <c:v>114.6</c:v>
                </c:pt>
                <c:pt idx="6">
                  <c:v>123.8</c:v>
                </c:pt>
                <c:pt idx="7">
                  <c:v>117.8</c:v>
                </c:pt>
                <c:pt idx="8">
                  <c:v>102.7</c:v>
                </c:pt>
                <c:pt idx="9">
                  <c:v>118.6</c:v>
                </c:pt>
                <c:pt idx="10">
                  <c:v>107.8</c:v>
                </c:pt>
                <c:pt idx="11">
                  <c:v>88.4</c:v>
                </c:pt>
                <c:pt idx="12">
                  <c:v>97.2</c:v>
                </c:pt>
                <c:pt idx="13">
                  <c:v>100.2</c:v>
                </c:pt>
                <c:pt idx="14">
                  <c:v>95.7</c:v>
                </c:pt>
                <c:pt idx="15">
                  <c:v>88.7</c:v>
                </c:pt>
                <c:pt idx="16">
                  <c:v>86.7</c:v>
                </c:pt>
                <c:pt idx="17">
                  <c:v>84.1</c:v>
                </c:pt>
                <c:pt idx="18">
                  <c:v>114.1</c:v>
                </c:pt>
                <c:pt idx="19">
                  <c:v>55.5</c:v>
                </c:pt>
                <c:pt idx="20">
                  <c:v>84.7</c:v>
                </c:pt>
                <c:pt idx="21">
                  <c:v>77.900000000000006</c:v>
                </c:pt>
                <c:pt idx="22">
                  <c:v>88.5</c:v>
                </c:pt>
                <c:pt idx="23">
                  <c:v>69.400000000000006</c:v>
                </c:pt>
                <c:pt idx="24">
                  <c:v>49.4</c:v>
                </c:pt>
                <c:pt idx="25">
                  <c:v>66</c:v>
                </c:pt>
                <c:pt idx="26">
                  <c:v>62.3</c:v>
                </c:pt>
                <c:pt idx="27">
                  <c:v>70.7</c:v>
                </c:pt>
                <c:pt idx="28">
                  <c:v>70.099999999999994</c:v>
                </c:pt>
                <c:pt idx="29">
                  <c:v>50.1</c:v>
                </c:pt>
                <c:pt idx="30">
                  <c:v>40.5</c:v>
                </c:pt>
                <c:pt idx="31">
                  <c:v>42.1</c:v>
                </c:pt>
                <c:pt idx="32">
                  <c:v>42.7</c:v>
                </c:pt>
                <c:pt idx="33">
                  <c:v>30.5</c:v>
                </c:pt>
                <c:pt idx="34">
                  <c:v>32.4</c:v>
                </c:pt>
                <c:pt idx="35">
                  <c:v>14.9</c:v>
                </c:pt>
                <c:pt idx="36">
                  <c:v>20.100000000000001</c:v>
                </c:pt>
              </c:numCache>
            </c:numRef>
          </c:val>
          <c:smooth val="0"/>
          <c:extLst xmlns:c16r2="http://schemas.microsoft.com/office/drawing/2015/06/chart">
            <c:ext xmlns:c16="http://schemas.microsoft.com/office/drawing/2014/chart" uri="{C3380CC4-5D6E-409C-BE32-E72D297353CC}">
              <c16:uniqueId val="{00000000-C6A5-4B9D-B4C3-048534F2D01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C6A5-4B9D-B4C3-048534F2D011}"/>
            </c:ext>
          </c:extLst>
        </c:ser>
        <c:dLbls>
          <c:showLegendKey val="0"/>
          <c:showVal val="0"/>
          <c:showCatName val="0"/>
          <c:showSerName val="0"/>
          <c:showPercent val="0"/>
          <c:showBubbleSize val="0"/>
        </c:dLbls>
        <c:marker val="1"/>
        <c:smooth val="0"/>
        <c:axId val="140148736"/>
        <c:axId val="140150272"/>
      </c:lineChart>
      <c:catAx>
        <c:axId val="140148736"/>
        <c:scaling>
          <c:orientation val="minMax"/>
        </c:scaling>
        <c:delete val="0"/>
        <c:axPos val="b"/>
        <c:majorGridlines>
          <c:spPr>
            <a:ln w="6350">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150272"/>
        <c:crosses val="autoZero"/>
        <c:auto val="1"/>
        <c:lblAlgn val="ctr"/>
        <c:lblOffset val="100"/>
        <c:tickLblSkip val="5"/>
        <c:tickMarkSkip val="5"/>
        <c:noMultiLvlLbl val="0"/>
      </c:catAx>
      <c:valAx>
        <c:axId val="1401502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148736"/>
        <c:crosses val="autoZero"/>
        <c:crossBetween val="midCat"/>
      </c:valAx>
      <c:spPr>
        <a:ln>
          <a:solidFill>
            <a:schemeClr val="tx1"/>
          </a:solidFill>
        </a:ln>
      </c:spPr>
    </c:plotArea>
    <c:legend>
      <c:legendPos val="l"/>
      <c:layout>
        <c:manualLayout>
          <c:xMode val="edge"/>
          <c:yMode val="edge"/>
          <c:x val="0.60035504120902083"/>
          <c:y val="8.0260005938893472E-2"/>
          <c:w val="0.32058699171361543"/>
          <c:h val="0.1512415254290066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984207"/>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488155</xdr:colOff>
      <xdr:row>61</xdr:row>
      <xdr:rowOff>23812</xdr:rowOff>
    </xdr:from>
    <xdr:to>
      <xdr:col>3</xdr:col>
      <xdr:colOff>892966</xdr:colOff>
      <xdr:row>62</xdr:row>
      <xdr:rowOff>130968</xdr:rowOff>
    </xdr:to>
    <xdr:sp macro="" textlink="">
      <xdr:nvSpPr>
        <xdr:cNvPr id="170" name="Text Box 67"/>
        <xdr:cNvSpPr txBox="1">
          <a:spLocks noChangeArrowheads="1"/>
        </xdr:cNvSpPr>
      </xdr:nvSpPr>
      <xdr:spPr bwMode="auto">
        <a:xfrm>
          <a:off x="488155" y="19597687"/>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380999</xdr:colOff>
      <xdr:row>75</xdr:row>
      <xdr:rowOff>178596</xdr:rowOff>
    </xdr:from>
    <xdr:ext cx="1895134" cy="239809"/>
    <xdr:sp macro="" textlink="">
      <xdr:nvSpPr>
        <xdr:cNvPr id="173" name="TextBox 172"/>
        <xdr:cNvSpPr txBox="1"/>
      </xdr:nvSpPr>
      <xdr:spPr>
        <a:xfrm>
          <a:off x="380999" y="24391146"/>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476289</xdr:colOff>
      <xdr:row>40</xdr:row>
      <xdr:rowOff>142928</xdr:rowOff>
    </xdr:from>
    <xdr:ext cx="1895134" cy="239809"/>
    <xdr:sp macro="" textlink="">
      <xdr:nvSpPr>
        <xdr:cNvPr id="181" name="TextBox 180"/>
        <xdr:cNvSpPr txBox="1"/>
      </xdr:nvSpPr>
      <xdr:spPr>
        <a:xfrm>
          <a:off x="476289" y="1335410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142879</xdr:rowOff>
    </xdr:to>
    <xdr:sp macro="" textlink="">
      <xdr:nvSpPr>
        <xdr:cNvPr id="184" name="Text Box 67"/>
        <xdr:cNvSpPr txBox="1">
          <a:spLocks noChangeArrowheads="1"/>
        </xdr:cNvSpPr>
      </xdr:nvSpPr>
      <xdr:spPr bwMode="auto">
        <a:xfrm>
          <a:off x="6596009"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142878</xdr:rowOff>
    </xdr:from>
    <xdr:ext cx="1895134" cy="239809"/>
    <xdr:sp macro="" textlink="">
      <xdr:nvSpPr>
        <xdr:cNvPr id="187" name="TextBox 186"/>
        <xdr:cNvSpPr txBox="1"/>
      </xdr:nvSpPr>
      <xdr:spPr>
        <a:xfrm>
          <a:off x="6536477" y="1335405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142816</xdr:colOff>
      <xdr:row>10</xdr:row>
      <xdr:rowOff>0</xdr:rowOff>
    </xdr:from>
    <xdr:to>
      <xdr:col>9</xdr:col>
      <xdr:colOff>59472</xdr:colOff>
      <xdr:row>10</xdr:row>
      <xdr:rowOff>309560</xdr:rowOff>
    </xdr:to>
    <xdr:sp macro="" textlink="">
      <xdr:nvSpPr>
        <xdr:cNvPr id="33" name="Text Box 67"/>
        <xdr:cNvSpPr txBox="1">
          <a:spLocks noChangeArrowheads="1"/>
        </xdr:cNvSpPr>
      </xdr:nvSpPr>
      <xdr:spPr bwMode="auto">
        <a:xfrm>
          <a:off x="6905566"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34" name="TextBox 33"/>
        <xdr:cNvSpPr txBox="1"/>
      </xdr:nvSpPr>
      <xdr:spPr>
        <a:xfrm>
          <a:off x="6841321" y="8081960"/>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142876</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71437</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964347</xdr:colOff>
      <xdr:row>43</xdr:row>
      <xdr:rowOff>4</xdr:rowOff>
    </xdr:from>
    <xdr:to>
      <xdr:col>10</xdr:col>
      <xdr:colOff>392848</xdr:colOff>
      <xdr:row>44</xdr:row>
      <xdr:rowOff>107161</xdr:rowOff>
    </xdr:to>
    <xdr:sp macro="" textlink="">
      <xdr:nvSpPr>
        <xdr:cNvPr id="38" name="Text Box 67"/>
        <xdr:cNvSpPr txBox="1">
          <a:spLocks noChangeArrowheads="1"/>
        </xdr:cNvSpPr>
      </xdr:nvSpPr>
      <xdr:spPr bwMode="auto">
        <a:xfrm>
          <a:off x="6560285" y="14001754"/>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345280</xdr:colOff>
      <xdr:row>57</xdr:row>
      <xdr:rowOff>178599</xdr:rowOff>
    </xdr:from>
    <xdr:ext cx="1895134" cy="239809"/>
    <xdr:sp macro="" textlink="">
      <xdr:nvSpPr>
        <xdr:cNvPr id="39" name="TextBox 38"/>
        <xdr:cNvSpPr txBox="1"/>
      </xdr:nvSpPr>
      <xdr:spPr>
        <a:xfrm>
          <a:off x="345280" y="1873329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168394</xdr:rowOff>
    </xdr:from>
    <xdr:ext cx="1895134" cy="239809"/>
    <xdr:sp macro="" textlink="">
      <xdr:nvSpPr>
        <xdr:cNvPr id="40" name="TextBox 39"/>
        <xdr:cNvSpPr txBox="1"/>
      </xdr:nvSpPr>
      <xdr:spPr>
        <a:xfrm>
          <a:off x="6524568" y="1872309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969451</xdr:colOff>
      <xdr:row>61</xdr:row>
      <xdr:rowOff>35724</xdr:rowOff>
    </xdr:from>
    <xdr:to>
      <xdr:col>10</xdr:col>
      <xdr:colOff>612264</xdr:colOff>
      <xdr:row>62</xdr:row>
      <xdr:rowOff>142880</xdr:rowOff>
    </xdr:to>
    <xdr:sp macro="" textlink="">
      <xdr:nvSpPr>
        <xdr:cNvPr id="42" name="Text Box 67"/>
        <xdr:cNvSpPr txBox="1">
          <a:spLocks noChangeArrowheads="1"/>
        </xdr:cNvSpPr>
      </xdr:nvSpPr>
      <xdr:spPr bwMode="auto">
        <a:xfrm>
          <a:off x="6565389" y="19609599"/>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178603</xdr:rowOff>
    </xdr:from>
    <xdr:ext cx="1895134" cy="239809"/>
    <xdr:sp macro="" textlink="">
      <xdr:nvSpPr>
        <xdr:cNvPr id="43" name="TextBox 42"/>
        <xdr:cNvSpPr txBox="1"/>
      </xdr:nvSpPr>
      <xdr:spPr>
        <a:xfrm>
          <a:off x="6517766" y="2439115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47624</xdr:rowOff>
    </xdr:from>
    <xdr:to>
      <xdr:col>11</xdr:col>
      <xdr:colOff>152934</xdr:colOff>
      <xdr:row>2</xdr:row>
      <xdr:rowOff>107156</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47624"/>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6" name="Picture 25">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7" name="TextBox 26"/>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1"/>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c r="N1" s="21"/>
    </row>
    <row r="2" spans="1:23" ht="1.5" customHeight="1" x14ac:dyDescent="0.4">
      <c r="A2" s="26"/>
      <c r="B2" s="21"/>
      <c r="C2" s="22"/>
      <c r="D2" s="22"/>
      <c r="E2" s="21"/>
      <c r="F2" s="21"/>
      <c r="G2" s="21"/>
      <c r="H2" s="21"/>
      <c r="I2" s="21"/>
      <c r="J2" s="21"/>
      <c r="K2" s="21"/>
      <c r="L2" s="21"/>
      <c r="M2" s="21"/>
      <c r="N2" s="21"/>
    </row>
    <row r="3" spans="1:23" ht="41.25" customHeight="1" x14ac:dyDescent="0.2">
      <c r="A3" s="77" t="s">
        <v>706</v>
      </c>
      <c r="B3" s="77"/>
      <c r="C3" s="77"/>
      <c r="D3" s="77"/>
      <c r="E3" s="77"/>
      <c r="F3" s="77"/>
      <c r="G3" s="77"/>
      <c r="H3" s="77"/>
      <c r="I3" s="77"/>
      <c r="J3" s="77"/>
      <c r="K3" s="77"/>
      <c r="L3" s="21"/>
      <c r="M3" s="21"/>
      <c r="N3" s="21"/>
    </row>
    <row r="4" spans="1:23" s="5" customFormat="1" ht="45" customHeight="1" x14ac:dyDescent="0.25">
      <c r="A4" s="77"/>
      <c r="B4" s="77"/>
      <c r="C4" s="77"/>
      <c r="D4" s="77"/>
      <c r="E4" s="77"/>
      <c r="F4" s="77"/>
      <c r="G4" s="77"/>
      <c r="H4" s="77"/>
      <c r="I4" s="77"/>
      <c r="J4" s="77"/>
      <c r="K4" s="77"/>
      <c r="L4" s="27"/>
      <c r="M4" s="27"/>
      <c r="N4" s="27"/>
      <c r="O4" s="6"/>
      <c r="P4" s="6"/>
      <c r="Q4" s="6"/>
      <c r="R4" s="6"/>
      <c r="S4" s="6"/>
      <c r="T4" s="6"/>
      <c r="U4" s="6"/>
      <c r="V4" s="6"/>
      <c r="W4" s="7"/>
    </row>
    <row r="5" spans="1:23" s="1" customFormat="1" ht="29.25" customHeight="1" x14ac:dyDescent="0.2">
      <c r="A5" s="77"/>
      <c r="B5" s="77"/>
      <c r="C5" s="77"/>
      <c r="D5" s="77"/>
      <c r="E5" s="77"/>
      <c r="F5" s="77"/>
      <c r="G5" s="77"/>
      <c r="H5" s="77"/>
      <c r="I5" s="77"/>
      <c r="J5" s="77"/>
      <c r="K5" s="77"/>
      <c r="L5" s="21"/>
      <c r="M5" s="21"/>
      <c r="N5" s="21"/>
      <c r="O5" s="3"/>
      <c r="P5" s="3"/>
      <c r="Q5" s="3"/>
      <c r="R5" s="3"/>
      <c r="S5" s="3"/>
      <c r="T5" s="3"/>
      <c r="U5" s="3"/>
      <c r="V5" s="3"/>
      <c r="W5" s="4"/>
    </row>
    <row r="6" spans="1:23" s="1" customFormat="1" ht="15" customHeight="1" x14ac:dyDescent="0.2">
      <c r="A6" s="77"/>
      <c r="B6" s="77"/>
      <c r="C6" s="77"/>
      <c r="D6" s="77"/>
      <c r="E6" s="77"/>
      <c r="F6" s="77"/>
      <c r="G6" s="77"/>
      <c r="H6" s="77"/>
      <c r="I6" s="77"/>
      <c r="J6" s="77"/>
      <c r="K6" s="77"/>
      <c r="L6" s="21"/>
      <c r="M6" s="21"/>
      <c r="N6" s="21"/>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21"/>
      <c r="O7" s="3"/>
      <c r="P7" s="3"/>
      <c r="Q7" s="3"/>
      <c r="R7" s="3"/>
      <c r="S7" s="3"/>
      <c r="T7" s="3"/>
      <c r="U7" s="3"/>
      <c r="V7" s="3"/>
      <c r="W7" s="4"/>
    </row>
    <row r="8" spans="1:23" s="10" customFormat="1" ht="46.5" customHeight="1" x14ac:dyDescent="0.4">
      <c r="A8" s="80" t="str">
        <f>TABELA1!A1</f>
        <v>Gnjilane</v>
      </c>
      <c r="B8" s="80"/>
      <c r="C8" s="80"/>
      <c r="D8" s="80"/>
      <c r="E8" s="80"/>
      <c r="F8" s="80"/>
      <c r="G8" s="80"/>
      <c r="H8" s="80"/>
      <c r="I8" s="80"/>
      <c r="J8" s="80"/>
      <c r="K8" s="80"/>
      <c r="L8" s="30"/>
      <c r="M8" s="30"/>
      <c r="N8" s="30"/>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30"/>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21"/>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21"/>
      <c r="O11" s="3"/>
      <c r="P11" s="3"/>
      <c r="Q11" s="3"/>
      <c r="R11" s="3"/>
      <c r="S11" s="3"/>
      <c r="T11" s="3"/>
      <c r="U11" s="3"/>
      <c r="V11" s="3"/>
      <c r="W11" s="4"/>
    </row>
    <row r="12" spans="1:23" s="1" customFormat="1" ht="24.95" customHeight="1" x14ac:dyDescent="0.2">
      <c r="A12" s="45" t="s">
        <v>660</v>
      </c>
      <c r="B12" s="46"/>
      <c r="C12" s="46"/>
      <c r="D12" s="55">
        <f>IF(ISBLANK(TABELA1!B4),"-",TABELA1!B4)</f>
        <v>53476</v>
      </c>
      <c r="E12" s="56">
        <f>IF(ISBLANK(TABELA1!B40),"-",TABELA1!B40)</f>
        <v>118800</v>
      </c>
      <c r="F12" s="21"/>
      <c r="G12" s="21"/>
      <c r="H12" s="21"/>
      <c r="I12" s="29"/>
      <c r="J12" s="21"/>
      <c r="K12" s="21"/>
      <c r="L12" s="21"/>
      <c r="M12" s="21"/>
      <c r="N12" s="21"/>
      <c r="O12" s="3"/>
      <c r="P12" s="3"/>
      <c r="Q12" s="3"/>
      <c r="R12" s="3"/>
      <c r="S12" s="3"/>
      <c r="T12" s="3"/>
      <c r="U12" s="3"/>
      <c r="V12" s="3"/>
      <c r="W12" s="4"/>
    </row>
    <row r="13" spans="1:23" s="1" customFormat="1" ht="24.95" customHeight="1" x14ac:dyDescent="0.2">
      <c r="A13" s="47" t="s">
        <v>661</v>
      </c>
      <c r="B13" s="48"/>
      <c r="C13" s="48"/>
      <c r="D13" s="57">
        <f>IF(ISBLANK(TABELA1!C4),"-",TABELA1!C4)</f>
        <v>2355</v>
      </c>
      <c r="E13" s="58">
        <f>IF(ISBLANK(TABELA1!C40),"-",TABELA1!C40)</f>
        <v>2593</v>
      </c>
      <c r="F13" s="21"/>
      <c r="G13" s="21"/>
      <c r="H13" s="21"/>
      <c r="I13" s="29"/>
      <c r="J13" s="21"/>
      <c r="K13" s="21"/>
      <c r="L13" s="21"/>
      <c r="M13" s="21"/>
      <c r="N13" s="21"/>
      <c r="O13" s="3"/>
      <c r="P13" s="3"/>
      <c r="Q13" s="3"/>
      <c r="R13" s="3"/>
      <c r="S13" s="3"/>
      <c r="T13" s="3"/>
      <c r="U13" s="3"/>
      <c r="V13" s="3"/>
      <c r="W13" s="4"/>
    </row>
    <row r="14" spans="1:23" s="1" customFormat="1" ht="24.95" customHeight="1" x14ac:dyDescent="0.2">
      <c r="A14" s="47" t="s">
        <v>662</v>
      </c>
      <c r="B14" s="48"/>
      <c r="C14" s="48"/>
      <c r="D14" s="57">
        <f>IF(ISBLANK(TABELA1!D4),"-",TABELA1!D4)</f>
        <v>707</v>
      </c>
      <c r="E14" s="58">
        <f>IF(ISBLANK(TABELA1!D40),"-",TABELA1!D40)</f>
        <v>562</v>
      </c>
      <c r="F14" s="21"/>
      <c r="G14" s="21"/>
      <c r="H14" s="21"/>
      <c r="I14" s="29"/>
      <c r="J14" s="21"/>
      <c r="K14" s="21"/>
      <c r="L14" s="21"/>
      <c r="M14" s="21"/>
      <c r="N14" s="21"/>
      <c r="O14" s="3"/>
      <c r="P14" s="3"/>
      <c r="Q14" s="3"/>
      <c r="R14" s="3"/>
      <c r="S14" s="3"/>
      <c r="T14" s="3"/>
      <c r="U14" s="3"/>
      <c r="V14" s="3"/>
      <c r="W14" s="4"/>
    </row>
    <row r="15" spans="1:23" s="1" customFormat="1" ht="24.95" customHeight="1" x14ac:dyDescent="0.2">
      <c r="A15" s="47" t="s">
        <v>663</v>
      </c>
      <c r="B15" s="48"/>
      <c r="C15" s="48"/>
      <c r="D15" s="57">
        <f>IF(ISBLANK(TABELA1!E4),"-",TABELA1!E4)</f>
        <v>1648</v>
      </c>
      <c r="E15" s="58">
        <f>IF(ISBLANK(TABELA1!E40),"-",TABELA1!E40)</f>
        <v>2031</v>
      </c>
      <c r="F15" s="21"/>
      <c r="G15" s="21"/>
      <c r="H15" s="21"/>
      <c r="I15" s="29"/>
      <c r="J15" s="21"/>
      <c r="K15" s="21"/>
      <c r="L15" s="21"/>
      <c r="M15" s="21"/>
      <c r="N15" s="21"/>
      <c r="O15" s="3"/>
      <c r="P15" s="3"/>
      <c r="Q15" s="3"/>
      <c r="R15" s="3"/>
      <c r="S15" s="3"/>
      <c r="T15" s="3"/>
      <c r="U15" s="3"/>
      <c r="V15" s="3"/>
      <c r="W15" s="4"/>
    </row>
    <row r="16" spans="1:23" s="1" customFormat="1" ht="24.95" customHeight="1" x14ac:dyDescent="0.2">
      <c r="A16" s="49" t="s">
        <v>664</v>
      </c>
      <c r="B16" s="50"/>
      <c r="C16" s="50"/>
      <c r="D16" s="59">
        <f>IF(ISBLANK(TABELA1!F4),"-",TABELA1!F4)</f>
        <v>309</v>
      </c>
      <c r="E16" s="60">
        <f>IF(ISBLANK(TABELA1!F40),"-",TABELA1!F40)</f>
        <v>52</v>
      </c>
      <c r="F16" s="21"/>
      <c r="G16" s="21"/>
      <c r="H16" s="21"/>
      <c r="I16" s="29"/>
      <c r="J16" s="21"/>
      <c r="K16" s="21"/>
      <c r="L16" s="21"/>
      <c r="M16" s="21"/>
      <c r="N16" s="21"/>
      <c r="O16" s="3"/>
      <c r="P16" s="3"/>
      <c r="Q16" s="3"/>
      <c r="R16" s="3"/>
      <c r="S16" s="3"/>
      <c r="T16" s="3"/>
      <c r="U16" s="3"/>
      <c r="V16" s="3"/>
      <c r="W16" s="4"/>
    </row>
    <row r="17" spans="1:23" s="1" customFormat="1" ht="24.95" customHeight="1" x14ac:dyDescent="0.2">
      <c r="A17" s="51" t="s">
        <v>656</v>
      </c>
      <c r="B17" s="52"/>
      <c r="C17" s="52"/>
      <c r="D17" s="61">
        <f>IF(ISBLANK(TABELA2!B5),"-",TABELA2!B5)</f>
        <v>44</v>
      </c>
      <c r="E17" s="62">
        <f>IF(ISBLANK(TABELA2!B41),"-",TABELA2!B41)</f>
        <v>21.8</v>
      </c>
      <c r="F17" s="21"/>
      <c r="G17" s="21"/>
      <c r="H17" s="21"/>
      <c r="I17" s="29"/>
      <c r="J17" s="21"/>
      <c r="K17" s="21"/>
      <c r="L17" s="21"/>
      <c r="M17" s="21"/>
      <c r="N17" s="21"/>
      <c r="O17" s="3"/>
      <c r="P17" s="3"/>
      <c r="Q17" s="3"/>
      <c r="R17" s="3"/>
      <c r="S17" s="3"/>
      <c r="T17" s="3"/>
      <c r="U17" s="3"/>
      <c r="V17" s="3"/>
      <c r="W17" s="4"/>
    </row>
    <row r="18" spans="1:23" s="1" customFormat="1" ht="24.95" customHeight="1" x14ac:dyDescent="0.2">
      <c r="A18" s="47" t="s">
        <v>655</v>
      </c>
      <c r="B18" s="48"/>
      <c r="C18" s="48"/>
      <c r="D18" s="57">
        <f>IF(ISBLANK(TABELA3!B5),"-",TABELA3!B5)</f>
        <v>13.2</v>
      </c>
      <c r="E18" s="58">
        <f>IF(ISBLANK(TABELA3!B41),"-",TABELA3!B41)</f>
        <v>4.7</v>
      </c>
      <c r="F18" s="21"/>
      <c r="G18" s="21"/>
      <c r="H18" s="21"/>
      <c r="I18" s="29"/>
      <c r="J18" s="21"/>
      <c r="K18" s="21"/>
      <c r="L18" s="21"/>
      <c r="M18" s="21"/>
      <c r="N18" s="21"/>
      <c r="O18" s="3"/>
      <c r="P18" s="3"/>
      <c r="Q18" s="3"/>
      <c r="R18" s="3"/>
      <c r="S18" s="3"/>
      <c r="T18" s="3"/>
      <c r="U18" s="3"/>
      <c r="V18" s="3"/>
      <c r="W18" s="4"/>
    </row>
    <row r="19" spans="1:23" s="1" customFormat="1" ht="24.95" customHeight="1" x14ac:dyDescent="0.2">
      <c r="A19" s="47" t="s">
        <v>654</v>
      </c>
      <c r="B19" s="48"/>
      <c r="C19" s="48"/>
      <c r="D19" s="57">
        <f>IF(ISBLANK(TABELA4!B5),"-",TABELA4!B5)</f>
        <v>30.8</v>
      </c>
      <c r="E19" s="58">
        <f>IF(ISBLANK(TABELA4!B41),"-",TABELA4!B41)</f>
        <v>17.100000000000001</v>
      </c>
      <c r="F19" s="21"/>
      <c r="G19" s="21"/>
      <c r="H19" s="21"/>
      <c r="I19" s="29"/>
      <c r="J19" s="21"/>
      <c r="K19" s="21"/>
      <c r="L19" s="21"/>
      <c r="M19" s="21"/>
      <c r="N19" s="21"/>
      <c r="O19" s="3"/>
      <c r="P19" s="3"/>
      <c r="Q19" s="3"/>
      <c r="R19" s="3"/>
      <c r="S19" s="3"/>
      <c r="T19" s="3"/>
      <c r="U19" s="3"/>
      <c r="V19" s="3"/>
      <c r="W19" s="4"/>
    </row>
    <row r="20" spans="1:23" s="1" customFormat="1" ht="24.95" customHeight="1" x14ac:dyDescent="0.2">
      <c r="A20" s="53" t="s">
        <v>653</v>
      </c>
      <c r="B20" s="54"/>
      <c r="C20" s="54"/>
      <c r="D20" s="63">
        <f>IF(ISBLANK(TABELA5!B5),"-",TABELA5!B5)</f>
        <v>131.19999999999999</v>
      </c>
      <c r="E20" s="64">
        <f>IF(ISBLANK(TABELA5!B41),"-",TABELA5!B41)</f>
        <v>20.100000000000001</v>
      </c>
      <c r="F20" s="21"/>
      <c r="G20" s="21"/>
      <c r="H20" s="21"/>
      <c r="I20" s="29"/>
      <c r="J20" s="21"/>
      <c r="K20" s="21"/>
      <c r="L20" s="21"/>
      <c r="M20" s="21"/>
      <c r="N20" s="21"/>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21"/>
      <c r="O21" s="3"/>
      <c r="P21" s="3"/>
      <c r="Q21" s="3"/>
      <c r="R21" s="3"/>
      <c r="S21" s="3"/>
      <c r="T21" s="3"/>
      <c r="U21" s="3"/>
      <c r="V21" s="3"/>
      <c r="W21" s="4"/>
    </row>
    <row r="22" spans="1:23" s="1" customFormat="1" ht="24.95" customHeight="1" x14ac:dyDescent="0.2">
      <c r="A22" s="84" t="s">
        <v>707</v>
      </c>
      <c r="B22" s="84"/>
      <c r="C22" s="84"/>
      <c r="D22" s="84"/>
      <c r="E22" s="84"/>
      <c r="F22" s="21"/>
      <c r="G22" s="21"/>
      <c r="H22" s="21"/>
      <c r="I22" s="29"/>
      <c r="J22" s="21"/>
      <c r="K22" s="21"/>
      <c r="L22" s="21"/>
      <c r="M22" s="21"/>
      <c r="N22" s="21"/>
      <c r="O22" s="3"/>
      <c r="P22" s="3"/>
      <c r="Q22" s="3"/>
      <c r="R22" s="3"/>
      <c r="S22" s="3"/>
      <c r="T22" s="3"/>
      <c r="U22" s="3"/>
      <c r="V22" s="3"/>
      <c r="W22" s="4"/>
    </row>
    <row r="23" spans="1:23" s="1" customFormat="1" ht="24.95" customHeight="1" x14ac:dyDescent="0.2">
      <c r="A23" s="84"/>
      <c r="B23" s="84"/>
      <c r="C23" s="84"/>
      <c r="D23" s="84"/>
      <c r="E23" s="84"/>
      <c r="F23" s="21"/>
      <c r="G23" s="21"/>
      <c r="H23" s="21"/>
      <c r="I23" s="29"/>
      <c r="J23" s="21"/>
      <c r="K23" s="21"/>
      <c r="L23" s="21"/>
      <c r="M23" s="21"/>
      <c r="N23" s="21"/>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21"/>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21"/>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21"/>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21"/>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21"/>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21"/>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21"/>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21"/>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21"/>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21"/>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21"/>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21"/>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21"/>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21"/>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21"/>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21"/>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21"/>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21"/>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21"/>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21"/>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21"/>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21"/>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21"/>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21"/>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21"/>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21"/>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21"/>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21"/>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21"/>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21"/>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21"/>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21"/>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21"/>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21"/>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21"/>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21"/>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21"/>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21"/>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21"/>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21"/>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21"/>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21"/>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21"/>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21"/>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21"/>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21"/>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21"/>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21"/>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21"/>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21"/>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21"/>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21"/>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21"/>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21"/>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c r="N78" s="21"/>
    </row>
    <row r="79" spans="1:23" ht="24.95" customHeight="1" x14ac:dyDescent="0.2">
      <c r="A79" s="21"/>
      <c r="B79" s="21"/>
      <c r="C79" s="22"/>
      <c r="D79" s="22"/>
      <c r="E79" s="21"/>
      <c r="F79" s="21"/>
      <c r="G79" s="21"/>
      <c r="H79" s="21"/>
      <c r="I79" s="21"/>
      <c r="J79" s="21"/>
      <c r="K79" s="21"/>
      <c r="L79" s="21"/>
      <c r="M79" s="21"/>
      <c r="N79" s="21"/>
    </row>
    <row r="80" spans="1:23" ht="24.95" customHeight="1" x14ac:dyDescent="0.2">
      <c r="A80" s="36" t="str">
        <f>"Table. Natural changes of population, " &amp; TABELA1!A1</f>
        <v>Table. Natural changes of population, Gnjilane</v>
      </c>
      <c r="B80" s="21"/>
      <c r="C80" s="22"/>
      <c r="D80" s="22"/>
      <c r="E80" s="21"/>
      <c r="F80" s="21"/>
      <c r="G80" s="21"/>
      <c r="H80" s="21"/>
      <c r="I80" s="21"/>
      <c r="J80" s="21"/>
      <c r="K80" s="21"/>
      <c r="L80" s="21"/>
      <c r="M80" s="21"/>
      <c r="N80" s="21"/>
    </row>
    <row r="81" spans="1:14" ht="26.25" customHeight="1" x14ac:dyDescent="0.2">
      <c r="A81" s="83" t="s">
        <v>651</v>
      </c>
      <c r="B81" s="78" t="s">
        <v>679</v>
      </c>
      <c r="C81" s="78" t="s">
        <v>680</v>
      </c>
      <c r="D81" s="79" t="s">
        <v>681</v>
      </c>
      <c r="E81" s="78" t="s">
        <v>682</v>
      </c>
      <c r="F81" s="78" t="s">
        <v>659</v>
      </c>
      <c r="G81" s="79" t="s">
        <v>683</v>
      </c>
      <c r="H81" s="79"/>
      <c r="I81" s="79"/>
      <c r="J81" s="81" t="s">
        <v>684</v>
      </c>
      <c r="K81" s="21"/>
      <c r="L81" s="21"/>
      <c r="M81" s="21"/>
      <c r="N81" s="21"/>
    </row>
    <row r="82" spans="1:14" ht="39.75" customHeight="1" x14ac:dyDescent="0.2">
      <c r="A82" s="83"/>
      <c r="B82" s="78"/>
      <c r="C82" s="78"/>
      <c r="D82" s="79"/>
      <c r="E82" s="78"/>
      <c r="F82" s="78"/>
      <c r="G82" s="37" t="s">
        <v>680</v>
      </c>
      <c r="H82" s="37" t="s">
        <v>681</v>
      </c>
      <c r="I82" s="38" t="s">
        <v>682</v>
      </c>
      <c r="J82" s="82"/>
      <c r="K82" s="21"/>
      <c r="L82" s="21"/>
      <c r="M82" s="21"/>
      <c r="N82" s="21"/>
    </row>
    <row r="83" spans="1:14" ht="24.95" customHeight="1" x14ac:dyDescent="0.2">
      <c r="A83" s="21"/>
      <c r="B83" s="21"/>
      <c r="C83" s="22"/>
      <c r="D83" s="22"/>
      <c r="E83" s="21"/>
      <c r="F83" s="21"/>
      <c r="G83" s="21"/>
      <c r="H83" s="21"/>
      <c r="I83" s="21"/>
      <c r="J83" s="21"/>
      <c r="K83" s="21"/>
      <c r="L83" s="21"/>
      <c r="M83" s="21"/>
      <c r="N83" s="21"/>
    </row>
    <row r="84" spans="1:14" ht="24.95" customHeight="1" x14ac:dyDescent="0.2">
      <c r="A84" s="39">
        <v>1961</v>
      </c>
      <c r="B84" s="23">
        <f>IF(ISBLANK(TABELA1!B4),"-",TABELA1!B4)</f>
        <v>53476</v>
      </c>
      <c r="C84" s="23">
        <f>IF(ISBLANK(TABELA1!C4),"-",TABELA1!C4)</f>
        <v>2355</v>
      </c>
      <c r="D84" s="23">
        <f>IF(ISBLANK(TABELA1!D4),"-",TABELA1!D4)</f>
        <v>707</v>
      </c>
      <c r="E84" s="23">
        <f>IF(ISBLANK(TABELA1!E4),"-",TABELA1!E4)</f>
        <v>1648</v>
      </c>
      <c r="F84" s="23">
        <f>IF(ISBLANK(TABELA1!F4),"-",TABELA1!F4)</f>
        <v>309</v>
      </c>
      <c r="G84" s="24">
        <f>IF(ISBLANK(TABELA2!B5),"-",TABELA2!B5)</f>
        <v>44</v>
      </c>
      <c r="H84" s="24">
        <f>IF(ISBLANK(TABELA3!B5),"-",TABELA3!B5)</f>
        <v>13.2</v>
      </c>
      <c r="I84" s="24">
        <f>IF(ISBLANK(TABELA4!B5),"-",TABELA4!B5)</f>
        <v>30.8</v>
      </c>
      <c r="J84" s="24">
        <f>IF(ISBLANK(TABELA5!B5),"-",TABELA5!B5)</f>
        <v>131.19999999999999</v>
      </c>
      <c r="K84" s="21"/>
      <c r="L84" s="21"/>
      <c r="M84" s="21"/>
      <c r="N84" s="21"/>
    </row>
    <row r="85" spans="1:14" ht="24.95" customHeight="1" x14ac:dyDescent="0.2">
      <c r="A85" s="39">
        <v>1962</v>
      </c>
      <c r="B85" s="23">
        <f>IF(ISBLANK(TABELA1!B5),"-",TABELA1!B5)</f>
        <v>54918</v>
      </c>
      <c r="C85" s="23">
        <f>IF(ISBLANK(TABELA1!C5),"-",TABELA1!C5)</f>
        <v>2318</v>
      </c>
      <c r="D85" s="23">
        <f>IF(ISBLANK(TABELA1!D5),"-",TABELA1!D5)</f>
        <v>1056</v>
      </c>
      <c r="E85" s="23">
        <f>IF(ISBLANK(TABELA1!E5),"-",TABELA1!E5)</f>
        <v>1262</v>
      </c>
      <c r="F85" s="23">
        <f>IF(ISBLANK(TABELA1!F5),"-",TABELA1!F5)</f>
        <v>415</v>
      </c>
      <c r="G85" s="24">
        <f>IF(ISBLANK(TABELA2!B6),"-",TABELA2!B6)</f>
        <v>42.2</v>
      </c>
      <c r="H85" s="24">
        <f>IF(ISBLANK(TABELA3!B6),"-",TABELA3!B6)</f>
        <v>19.2</v>
      </c>
      <c r="I85" s="24">
        <f>IF(ISBLANK(TABELA4!B6),"-",TABELA4!B6)</f>
        <v>23</v>
      </c>
      <c r="J85" s="24">
        <f>IF(ISBLANK(TABELA5!B6),"-",TABELA5!B6)</f>
        <v>179</v>
      </c>
      <c r="K85" s="21"/>
      <c r="L85" s="21"/>
      <c r="M85" s="21"/>
      <c r="N85" s="21"/>
    </row>
    <row r="86" spans="1:14" ht="24.95" customHeight="1" x14ac:dyDescent="0.2">
      <c r="A86" s="39">
        <v>1963</v>
      </c>
      <c r="B86" s="23">
        <f>IF(ISBLANK(TABELA1!B6),"-",TABELA1!B6)</f>
        <v>56360</v>
      </c>
      <c r="C86" s="23">
        <f>IF(ISBLANK(TABELA1!C6),"-",TABELA1!C6)</f>
        <v>2448</v>
      </c>
      <c r="D86" s="23">
        <f>IF(ISBLANK(TABELA1!D6),"-",TABELA1!D6)</f>
        <v>678</v>
      </c>
      <c r="E86" s="23">
        <f>IF(ISBLANK(TABELA1!E6),"-",TABELA1!E6)</f>
        <v>1770</v>
      </c>
      <c r="F86" s="23">
        <f>IF(ISBLANK(TABELA1!F6),"-",TABELA1!F6)</f>
        <v>297</v>
      </c>
      <c r="G86" s="24">
        <f>IF(ISBLANK(TABELA2!B7),"-",TABELA2!B7)</f>
        <v>43.4</v>
      </c>
      <c r="H86" s="24">
        <f>IF(ISBLANK(TABELA3!B7),"-",TABELA3!B7)</f>
        <v>12</v>
      </c>
      <c r="I86" s="24">
        <f>IF(ISBLANK(TABELA4!B7),"-",TABELA4!B7)</f>
        <v>31.4</v>
      </c>
      <c r="J86" s="24">
        <f>IF(ISBLANK(TABELA5!B7),"-",TABELA5!B7)</f>
        <v>121.3</v>
      </c>
      <c r="K86" s="21"/>
      <c r="L86" s="21"/>
      <c r="M86" s="21"/>
      <c r="N86" s="21"/>
    </row>
    <row r="87" spans="1:14" ht="24.95" customHeight="1" x14ac:dyDescent="0.2">
      <c r="A87" s="39">
        <v>1964</v>
      </c>
      <c r="B87" s="23">
        <f>IF(ISBLANK(TABELA1!B7),"-",TABELA1!B7)</f>
        <v>57802</v>
      </c>
      <c r="C87" s="23">
        <f>IF(ISBLANK(TABELA1!C7),"-",TABELA1!C7)</f>
        <v>2396</v>
      </c>
      <c r="D87" s="23">
        <f>IF(ISBLANK(TABELA1!D7),"-",TABELA1!D7)</f>
        <v>776</v>
      </c>
      <c r="E87" s="23">
        <f>IF(ISBLANK(TABELA1!E7),"-",TABELA1!E7)</f>
        <v>1620</v>
      </c>
      <c r="F87" s="23">
        <f>IF(ISBLANK(TABELA1!F7),"-",TABELA1!F7)</f>
        <v>334</v>
      </c>
      <c r="G87" s="24">
        <f>IF(ISBLANK(TABELA2!B8),"-",TABELA2!B8)</f>
        <v>41.5</v>
      </c>
      <c r="H87" s="24">
        <f>IF(ISBLANK(TABELA3!B8),"-",TABELA3!B8)</f>
        <v>13.4</v>
      </c>
      <c r="I87" s="24">
        <f>IF(ISBLANK(TABELA4!B8),"-",TABELA4!B8)</f>
        <v>28.1</v>
      </c>
      <c r="J87" s="24">
        <f>IF(ISBLANK(TABELA5!B8),"-",TABELA5!B8)</f>
        <v>139.4</v>
      </c>
      <c r="K87" s="21"/>
      <c r="L87" s="21"/>
      <c r="M87" s="21"/>
      <c r="N87" s="21"/>
    </row>
    <row r="88" spans="1:14" ht="24.95" customHeight="1" x14ac:dyDescent="0.2">
      <c r="A88" s="39">
        <v>1965</v>
      </c>
      <c r="B88" s="23">
        <f>IF(ISBLANK(TABELA1!B8),"-",TABELA1!B8)</f>
        <v>59244</v>
      </c>
      <c r="C88" s="23">
        <f>IF(ISBLANK(TABELA1!C8),"-",TABELA1!C8)</f>
        <v>2520</v>
      </c>
      <c r="D88" s="23">
        <f>IF(ISBLANK(TABELA1!D8),"-",TABELA1!D8)</f>
        <v>673</v>
      </c>
      <c r="E88" s="23">
        <f>IF(ISBLANK(TABELA1!E8),"-",TABELA1!E8)</f>
        <v>1847</v>
      </c>
      <c r="F88" s="23">
        <f>IF(ISBLANK(TABELA1!F8),"-",TABELA1!F8)</f>
        <v>334</v>
      </c>
      <c r="G88" s="24">
        <f>IF(ISBLANK(TABELA2!B9),"-",TABELA2!B9)</f>
        <v>42.5</v>
      </c>
      <c r="H88" s="24">
        <f>IF(ISBLANK(TABELA3!B9),"-",TABELA3!B9)</f>
        <v>11.4</v>
      </c>
      <c r="I88" s="24">
        <f>IF(ISBLANK(TABELA4!B9),"-",TABELA4!B9)</f>
        <v>31.1</v>
      </c>
      <c r="J88" s="24">
        <f>IF(ISBLANK(TABELA5!B9),"-",TABELA5!B9)</f>
        <v>132.5</v>
      </c>
      <c r="K88" s="21"/>
      <c r="L88" s="21"/>
      <c r="M88" s="21"/>
      <c r="N88" s="21"/>
    </row>
    <row r="89" spans="1:14" ht="24.95" customHeight="1" x14ac:dyDescent="0.2">
      <c r="A89" s="21"/>
      <c r="B89" s="21"/>
      <c r="C89" s="21"/>
      <c r="D89" s="21"/>
      <c r="E89" s="21"/>
      <c r="F89" s="21"/>
      <c r="G89" s="21"/>
      <c r="H89" s="21"/>
      <c r="I89" s="21"/>
      <c r="J89" s="21"/>
      <c r="K89" s="21"/>
      <c r="L89" s="21"/>
      <c r="M89" s="21"/>
      <c r="N89" s="21"/>
    </row>
    <row r="90" spans="1:14" ht="24.95" customHeight="1" x14ac:dyDescent="0.2">
      <c r="A90" s="39">
        <v>1966</v>
      </c>
      <c r="B90" s="23">
        <f>IF(ISBLANK(TABELA1!B9),"-",TABELA1!B9)</f>
        <v>60686</v>
      </c>
      <c r="C90" s="23">
        <f>IF(ISBLANK(TABELA1!C9),"-",TABELA1!C9)</f>
        <v>2469</v>
      </c>
      <c r="D90" s="23">
        <f>IF(ISBLANK(TABELA1!D9),"-",TABELA1!D9)</f>
        <v>651</v>
      </c>
      <c r="E90" s="23">
        <f>IF(ISBLANK(TABELA1!E9),"-",TABELA1!E9)</f>
        <v>1818</v>
      </c>
      <c r="F90" s="23">
        <f>IF(ISBLANK(TABELA1!F9),"-",TABELA1!F9)</f>
        <v>283</v>
      </c>
      <c r="G90" s="24">
        <f>IF(ISBLANK(TABELA2!B10),"-",TABELA2!B10)</f>
        <v>40.700000000000003</v>
      </c>
      <c r="H90" s="24">
        <f>IF(ISBLANK(TABELA3!B10),"-",TABELA3!B10)</f>
        <v>10.7</v>
      </c>
      <c r="I90" s="24">
        <f>IF(ISBLANK(TABELA4!B10),"-",TABELA4!B10)</f>
        <v>30</v>
      </c>
      <c r="J90" s="24">
        <f>IF(ISBLANK(TABELA5!B10),"-",TABELA5!B10)</f>
        <v>114.6</v>
      </c>
      <c r="K90" s="21"/>
      <c r="L90" s="21"/>
      <c r="M90" s="21"/>
      <c r="N90" s="21"/>
    </row>
    <row r="91" spans="1:14" ht="24.95" customHeight="1" x14ac:dyDescent="0.2">
      <c r="A91" s="39">
        <v>1967</v>
      </c>
      <c r="B91" s="23">
        <f>IF(ISBLANK(TABELA1!B10),"-",TABELA1!B10)</f>
        <v>62128</v>
      </c>
      <c r="C91" s="23">
        <f>IF(ISBLANK(TABELA1!C10),"-",TABELA1!C10)</f>
        <v>2382</v>
      </c>
      <c r="D91" s="23">
        <f>IF(ISBLANK(TABELA1!D10),"-",TABELA1!D10)</f>
        <v>645</v>
      </c>
      <c r="E91" s="23">
        <f>IF(ISBLANK(TABELA1!E10),"-",TABELA1!E10)</f>
        <v>1737</v>
      </c>
      <c r="F91" s="23">
        <f>IF(ISBLANK(TABELA1!F10),"-",TABELA1!F10)</f>
        <v>295</v>
      </c>
      <c r="G91" s="24">
        <f>IF(ISBLANK(TABELA2!B11),"-",TABELA2!B11)</f>
        <v>38.299999999999997</v>
      </c>
      <c r="H91" s="24">
        <f>IF(ISBLANK(TABELA3!B11),"-",TABELA3!B11)</f>
        <v>10.4</v>
      </c>
      <c r="I91" s="24">
        <f>IF(ISBLANK(TABELA4!B11),"-",TABELA4!B11)</f>
        <v>27.9</v>
      </c>
      <c r="J91" s="24">
        <f>IF(ISBLANK(TABELA5!B11),"-",TABELA5!B11)</f>
        <v>123.8</v>
      </c>
      <c r="K91" s="21"/>
      <c r="L91" s="21"/>
      <c r="M91" s="21"/>
      <c r="N91" s="21"/>
    </row>
    <row r="92" spans="1:14" ht="24.95" customHeight="1" x14ac:dyDescent="0.2">
      <c r="A92" s="39">
        <v>1968</v>
      </c>
      <c r="B92" s="23">
        <f>IF(ISBLANK(TABELA1!B11),"-",TABELA1!B11)</f>
        <v>63570</v>
      </c>
      <c r="C92" s="23">
        <f>IF(ISBLANK(TABELA1!C11),"-",TABELA1!C11)</f>
        <v>2470</v>
      </c>
      <c r="D92" s="23">
        <f>IF(ISBLANK(TABELA1!D11),"-",TABELA1!D11)</f>
        <v>647</v>
      </c>
      <c r="E92" s="23">
        <f>IF(ISBLANK(TABELA1!E11),"-",TABELA1!E11)</f>
        <v>1823</v>
      </c>
      <c r="F92" s="23">
        <f>IF(ISBLANK(TABELA1!F11),"-",TABELA1!F11)</f>
        <v>291</v>
      </c>
      <c r="G92" s="24">
        <f>IF(ISBLANK(TABELA2!B12),"-",TABELA2!B12)</f>
        <v>38.9</v>
      </c>
      <c r="H92" s="24">
        <f>IF(ISBLANK(TABELA3!B12),"-",TABELA3!B12)</f>
        <v>10.199999999999999</v>
      </c>
      <c r="I92" s="24">
        <f>IF(ISBLANK(TABELA4!B12),"-",TABELA4!B12)</f>
        <v>28.7</v>
      </c>
      <c r="J92" s="24">
        <f>IF(ISBLANK(TABELA5!B12),"-",TABELA5!B12)</f>
        <v>117.8</v>
      </c>
      <c r="K92" s="21"/>
      <c r="L92" s="21"/>
      <c r="M92" s="21"/>
      <c r="N92" s="21"/>
    </row>
    <row r="93" spans="1:14" ht="24.95" customHeight="1" x14ac:dyDescent="0.2">
      <c r="A93" s="39">
        <v>1969</v>
      </c>
      <c r="B93" s="23">
        <f>IF(ISBLANK(TABELA1!B12),"-",TABELA1!B12)</f>
        <v>65012</v>
      </c>
      <c r="C93" s="23">
        <f>IF(ISBLANK(TABELA1!C12),"-",TABELA1!C12)</f>
        <v>2687</v>
      </c>
      <c r="D93" s="23">
        <f>IF(ISBLANK(TABELA1!D12),"-",TABELA1!D12)</f>
        <v>633</v>
      </c>
      <c r="E93" s="23">
        <f>IF(ISBLANK(TABELA1!E12),"-",TABELA1!E12)</f>
        <v>2054</v>
      </c>
      <c r="F93" s="23">
        <f>IF(ISBLANK(TABELA1!F12),"-",TABELA1!F12)</f>
        <v>276</v>
      </c>
      <c r="G93" s="24">
        <f>IF(ISBLANK(TABELA2!B13),"-",TABELA2!B13)</f>
        <v>41.3</v>
      </c>
      <c r="H93" s="24">
        <f>IF(ISBLANK(TABELA3!B13),"-",TABELA3!B13)</f>
        <v>9.6999999999999993</v>
      </c>
      <c r="I93" s="24">
        <f>IF(ISBLANK(TABELA4!B13),"-",TABELA4!B13)</f>
        <v>31.6</v>
      </c>
      <c r="J93" s="24">
        <f>IF(ISBLANK(TABELA5!B13),"-",TABELA5!B13)</f>
        <v>102.7</v>
      </c>
      <c r="K93" s="21"/>
      <c r="L93" s="21"/>
      <c r="M93" s="21"/>
      <c r="N93" s="21"/>
    </row>
    <row r="94" spans="1:14" ht="24.95" customHeight="1" x14ac:dyDescent="0.2">
      <c r="A94" s="39">
        <v>1970</v>
      </c>
      <c r="B94" s="23">
        <f>IF(ISBLANK(TABELA1!B13),"-",TABELA1!B13)</f>
        <v>66454</v>
      </c>
      <c r="C94" s="23">
        <f>IF(ISBLANK(TABELA1!C13),"-",TABELA1!C13)</f>
        <v>2352</v>
      </c>
      <c r="D94" s="23">
        <f>IF(ISBLANK(TABELA1!D13),"-",TABELA1!D13)</f>
        <v>649</v>
      </c>
      <c r="E94" s="23">
        <f>IF(ISBLANK(TABELA1!E13),"-",TABELA1!E13)</f>
        <v>1703</v>
      </c>
      <c r="F94" s="23">
        <f>IF(ISBLANK(TABELA1!F13),"-",TABELA1!F13)</f>
        <v>279</v>
      </c>
      <c r="G94" s="24">
        <f>IF(ISBLANK(TABELA2!B14),"-",TABELA2!B14)</f>
        <v>35.4</v>
      </c>
      <c r="H94" s="24">
        <f>IF(ISBLANK(TABELA3!B14),"-",TABELA3!B14)</f>
        <v>9.8000000000000007</v>
      </c>
      <c r="I94" s="24">
        <f>IF(ISBLANK(TABELA4!B14),"-",TABELA4!B14)</f>
        <v>25.6</v>
      </c>
      <c r="J94" s="24">
        <f>IF(ISBLANK(TABELA5!B14),"-",TABELA5!B14)</f>
        <v>118.6</v>
      </c>
      <c r="K94" s="21"/>
      <c r="L94" s="21"/>
      <c r="M94" s="21"/>
      <c r="N94" s="21"/>
    </row>
    <row r="95" spans="1:14" ht="24.95" customHeight="1" x14ac:dyDescent="0.2">
      <c r="A95" s="21"/>
      <c r="B95" s="21"/>
      <c r="C95" s="21"/>
      <c r="D95" s="21"/>
      <c r="E95" s="21"/>
      <c r="F95" s="21"/>
      <c r="G95" s="21"/>
      <c r="H95" s="21"/>
      <c r="I95" s="21"/>
      <c r="J95" s="21"/>
      <c r="K95" s="21"/>
      <c r="L95" s="21"/>
      <c r="M95" s="21"/>
      <c r="N95" s="21"/>
    </row>
    <row r="96" spans="1:14" ht="24.95" customHeight="1" x14ac:dyDescent="0.2">
      <c r="A96" s="39">
        <v>1971</v>
      </c>
      <c r="B96" s="23">
        <f>IF(ISBLANK(TABELA1!B14),"-",TABELA1!B14)</f>
        <v>67893</v>
      </c>
      <c r="C96" s="23">
        <f>IF(ISBLANK(TABELA1!C14),"-",TABELA1!C14)</f>
        <v>2458</v>
      </c>
      <c r="D96" s="23">
        <f>IF(ISBLANK(TABELA1!D14),"-",TABELA1!D14)</f>
        <v>594</v>
      </c>
      <c r="E96" s="23">
        <f>IF(ISBLANK(TABELA1!E14),"-",TABELA1!E14)</f>
        <v>1864</v>
      </c>
      <c r="F96" s="23">
        <f>IF(ISBLANK(TABELA1!F14),"-",TABELA1!F14)</f>
        <v>265</v>
      </c>
      <c r="G96" s="24">
        <f>IF(ISBLANK(TABELA2!B15),"-",TABELA2!B15)</f>
        <v>36.200000000000003</v>
      </c>
      <c r="H96" s="24">
        <f>IF(ISBLANK(TABELA3!B15),"-",TABELA3!B15)</f>
        <v>8.6999999999999993</v>
      </c>
      <c r="I96" s="24">
        <f>IF(ISBLANK(TABELA4!B15),"-",TABELA4!B15)</f>
        <v>27.5</v>
      </c>
      <c r="J96" s="24">
        <f>IF(ISBLANK(TABELA5!B15),"-",TABELA5!B15)</f>
        <v>107.8</v>
      </c>
      <c r="K96" s="21"/>
      <c r="L96" s="21"/>
      <c r="M96" s="21"/>
      <c r="N96" s="21"/>
    </row>
    <row r="97" spans="1:14" ht="24.95" customHeight="1" x14ac:dyDescent="0.2">
      <c r="A97" s="39">
        <v>1972</v>
      </c>
      <c r="B97" s="23">
        <f>IF(ISBLANK(TABELA1!B15),"-",TABELA1!B15)</f>
        <v>69512</v>
      </c>
      <c r="C97" s="23">
        <f>IF(ISBLANK(TABELA1!C15),"-",TABELA1!C15)</f>
        <v>2637</v>
      </c>
      <c r="D97" s="23">
        <f>IF(ISBLANK(TABELA1!D15),"-",TABELA1!D15)</f>
        <v>575</v>
      </c>
      <c r="E97" s="23">
        <f>IF(ISBLANK(TABELA1!E15),"-",TABELA1!E15)</f>
        <v>2062</v>
      </c>
      <c r="F97" s="23">
        <f>IF(ISBLANK(TABELA1!F15),"-",TABELA1!F15)</f>
        <v>233</v>
      </c>
      <c r="G97" s="24">
        <f>IF(ISBLANK(TABELA2!B16),"-",TABELA2!B16)</f>
        <v>37.9</v>
      </c>
      <c r="H97" s="24">
        <f>IF(ISBLANK(TABELA3!B16),"-",TABELA3!B16)</f>
        <v>8.3000000000000007</v>
      </c>
      <c r="I97" s="24">
        <f>IF(ISBLANK(TABELA4!B16),"-",TABELA4!B16)</f>
        <v>29.6</v>
      </c>
      <c r="J97" s="24">
        <f>IF(ISBLANK(TABELA5!B16),"-",TABELA5!B16)</f>
        <v>88.4</v>
      </c>
      <c r="K97" s="21"/>
      <c r="L97" s="21"/>
      <c r="M97" s="21"/>
      <c r="N97" s="21"/>
    </row>
    <row r="98" spans="1:14" ht="24.95" customHeight="1" x14ac:dyDescent="0.2">
      <c r="A98" s="39">
        <v>1973</v>
      </c>
      <c r="B98" s="23">
        <f>IF(ISBLANK(TABELA1!B16),"-",TABELA1!B16)</f>
        <v>71131</v>
      </c>
      <c r="C98" s="23">
        <f>IF(ISBLANK(TABELA1!C16),"-",TABELA1!C16)</f>
        <v>2468</v>
      </c>
      <c r="D98" s="23">
        <f>IF(ISBLANK(TABELA1!D16),"-",TABELA1!D16)</f>
        <v>591</v>
      </c>
      <c r="E98" s="23">
        <f>IF(ISBLANK(TABELA1!E16),"-",TABELA1!E16)</f>
        <v>1877</v>
      </c>
      <c r="F98" s="23">
        <f>IF(ISBLANK(TABELA1!F16),"-",TABELA1!F16)</f>
        <v>240</v>
      </c>
      <c r="G98" s="24">
        <f>IF(ISBLANK(TABELA2!B17),"-",TABELA2!B17)</f>
        <v>34.700000000000003</v>
      </c>
      <c r="H98" s="24">
        <f>IF(ISBLANK(TABELA3!B17),"-",TABELA3!B17)</f>
        <v>8.3000000000000007</v>
      </c>
      <c r="I98" s="24">
        <f>IF(ISBLANK(TABELA4!B17),"-",TABELA4!B17)</f>
        <v>26.4</v>
      </c>
      <c r="J98" s="24">
        <f>IF(ISBLANK(TABELA5!B17),"-",TABELA5!B17)</f>
        <v>97.2</v>
      </c>
      <c r="K98" s="21"/>
      <c r="L98" s="21"/>
      <c r="M98" s="21"/>
      <c r="N98" s="21"/>
    </row>
    <row r="99" spans="1:14" ht="24.95" customHeight="1" x14ac:dyDescent="0.2">
      <c r="A99" s="39">
        <v>1974</v>
      </c>
      <c r="B99" s="23">
        <f>IF(ISBLANK(TABELA1!B17),"-",TABELA1!B17)</f>
        <v>72750</v>
      </c>
      <c r="C99" s="23">
        <f>IF(ISBLANK(TABELA1!C17),"-",TABELA1!C17)</f>
        <v>2494</v>
      </c>
      <c r="D99" s="23">
        <f>IF(ISBLANK(TABELA1!D17),"-",TABELA1!D17)</f>
        <v>587</v>
      </c>
      <c r="E99" s="23">
        <f>IF(ISBLANK(TABELA1!E17),"-",TABELA1!E17)</f>
        <v>1907</v>
      </c>
      <c r="F99" s="23">
        <f>IF(ISBLANK(TABELA1!F17),"-",TABELA1!F17)</f>
        <v>250</v>
      </c>
      <c r="G99" s="24">
        <f>IF(ISBLANK(TABELA2!B18),"-",TABELA2!B18)</f>
        <v>34.299999999999997</v>
      </c>
      <c r="H99" s="24">
        <f>IF(ISBLANK(TABELA3!B18),"-",TABELA3!B18)</f>
        <v>8.1</v>
      </c>
      <c r="I99" s="24">
        <f>IF(ISBLANK(TABELA4!B18),"-",TABELA4!B18)</f>
        <v>26.2</v>
      </c>
      <c r="J99" s="24">
        <f>IF(ISBLANK(TABELA5!B18),"-",TABELA5!B18)</f>
        <v>100.2</v>
      </c>
      <c r="K99" s="21"/>
      <c r="L99" s="21"/>
      <c r="M99" s="21"/>
      <c r="N99" s="21"/>
    </row>
    <row r="100" spans="1:14" ht="24.95" customHeight="1" x14ac:dyDescent="0.2">
      <c r="A100" s="39">
        <v>1975</v>
      </c>
      <c r="B100" s="23">
        <f>IF(ISBLANK(TABELA1!B18),"-",TABELA1!B18)</f>
        <v>74369</v>
      </c>
      <c r="C100" s="23">
        <f>IF(ISBLANK(TABELA1!C18),"-",TABELA1!C18)</f>
        <v>2611</v>
      </c>
      <c r="D100" s="23">
        <f>IF(ISBLANK(TABELA1!D18),"-",TABELA1!D18)</f>
        <v>599</v>
      </c>
      <c r="E100" s="23">
        <f>IF(ISBLANK(TABELA1!E18),"-",TABELA1!E18)</f>
        <v>2012</v>
      </c>
      <c r="F100" s="23">
        <f>IF(ISBLANK(TABELA1!F18),"-",TABELA1!F18)</f>
        <v>250</v>
      </c>
      <c r="G100" s="24">
        <f>IF(ISBLANK(TABELA2!B19),"-",TABELA2!B19)</f>
        <v>35.1</v>
      </c>
      <c r="H100" s="24">
        <f>IF(ISBLANK(TABELA3!B19),"-",TABELA3!B19)</f>
        <v>8.1</v>
      </c>
      <c r="I100" s="24">
        <f>IF(ISBLANK(TABELA4!B19),"-",TABELA4!B19)</f>
        <v>27</v>
      </c>
      <c r="J100" s="24">
        <f>IF(ISBLANK(TABELA5!B19),"-",TABELA5!B19)</f>
        <v>95.7</v>
      </c>
      <c r="K100" s="21"/>
      <c r="L100" s="21"/>
      <c r="M100" s="21"/>
      <c r="N100" s="21"/>
    </row>
    <row r="101" spans="1:14" ht="24.95" customHeight="1" x14ac:dyDescent="0.2">
      <c r="A101" s="21"/>
      <c r="B101" s="21"/>
      <c r="C101" s="21"/>
      <c r="D101" s="21"/>
      <c r="E101" s="21"/>
      <c r="F101" s="21"/>
      <c r="G101" s="21"/>
      <c r="H101" s="21"/>
      <c r="I101" s="21"/>
      <c r="J101" s="21"/>
      <c r="K101" s="21"/>
      <c r="L101" s="21"/>
      <c r="M101" s="21"/>
      <c r="N101" s="21"/>
    </row>
    <row r="102" spans="1:14" ht="24.95" customHeight="1" x14ac:dyDescent="0.2">
      <c r="A102" s="39">
        <v>1976</v>
      </c>
      <c r="B102" s="23">
        <f>IF(ISBLANK(TABELA1!B19),"-",TABELA1!B19)</f>
        <v>75988</v>
      </c>
      <c r="C102" s="23">
        <f>IF(ISBLANK(TABELA1!C19),"-",TABELA1!C19)</f>
        <v>2637</v>
      </c>
      <c r="D102" s="23">
        <f>IF(ISBLANK(TABELA1!D19),"-",TABELA1!D19)</f>
        <v>603</v>
      </c>
      <c r="E102" s="23">
        <f>IF(ISBLANK(TABELA1!E19),"-",TABELA1!E19)</f>
        <v>2034</v>
      </c>
      <c r="F102" s="23">
        <f>IF(ISBLANK(TABELA1!F19),"-",TABELA1!F19)</f>
        <v>234</v>
      </c>
      <c r="G102" s="24">
        <f>IF(ISBLANK(TABELA2!B20),"-",TABELA2!B20)</f>
        <v>34.700000000000003</v>
      </c>
      <c r="H102" s="24">
        <f>IF(ISBLANK(TABELA3!B20),"-",TABELA3!B20)</f>
        <v>7.9</v>
      </c>
      <c r="I102" s="24">
        <f>IF(ISBLANK(TABELA4!B20),"-",TABELA4!B20)</f>
        <v>26.8</v>
      </c>
      <c r="J102" s="24">
        <f>IF(ISBLANK(TABELA5!B20),"-",TABELA5!B20)</f>
        <v>88.7</v>
      </c>
      <c r="K102" s="21"/>
      <c r="L102" s="21"/>
      <c r="M102" s="21"/>
      <c r="N102" s="21"/>
    </row>
    <row r="103" spans="1:14" ht="24.95" customHeight="1" x14ac:dyDescent="0.2">
      <c r="A103" s="39">
        <v>1977</v>
      </c>
      <c r="B103" s="23">
        <f>IF(ISBLANK(TABELA1!B20),"-",TABELA1!B20)</f>
        <v>77607</v>
      </c>
      <c r="C103" s="23">
        <f>IF(ISBLANK(TABELA1!C20),"-",TABELA1!C20)</f>
        <v>2514</v>
      </c>
      <c r="D103" s="23">
        <f>IF(ISBLANK(TABELA1!D20),"-",TABELA1!D20)</f>
        <v>543</v>
      </c>
      <c r="E103" s="23">
        <f>IF(ISBLANK(TABELA1!E20),"-",TABELA1!E20)</f>
        <v>1971</v>
      </c>
      <c r="F103" s="23">
        <f>IF(ISBLANK(TABELA1!F20),"-",TABELA1!F20)</f>
        <v>218</v>
      </c>
      <c r="G103" s="24">
        <f>IF(ISBLANK(TABELA2!B21),"-",TABELA2!B21)</f>
        <v>32.4</v>
      </c>
      <c r="H103" s="24">
        <f>IF(ISBLANK(TABELA3!B21),"-",TABELA3!B21)</f>
        <v>7</v>
      </c>
      <c r="I103" s="24">
        <f>IF(ISBLANK(TABELA4!B21),"-",TABELA4!B21)</f>
        <v>25.4</v>
      </c>
      <c r="J103" s="24">
        <f>IF(ISBLANK(TABELA5!B21),"-",TABELA5!B21)</f>
        <v>86.7</v>
      </c>
      <c r="K103" s="21"/>
      <c r="L103" s="21"/>
      <c r="M103" s="21"/>
      <c r="N103" s="21"/>
    </row>
    <row r="104" spans="1:14" ht="24.95" customHeight="1" x14ac:dyDescent="0.2">
      <c r="A104" s="39">
        <v>1978</v>
      </c>
      <c r="B104" s="23">
        <f>IF(ISBLANK(TABELA1!B21),"-",TABELA1!B21)</f>
        <v>79226</v>
      </c>
      <c r="C104" s="23">
        <f>IF(ISBLANK(TABELA1!C21),"-",TABELA1!C21)</f>
        <v>2391</v>
      </c>
      <c r="D104" s="23">
        <f>IF(ISBLANK(TABELA1!D21),"-",TABELA1!D21)</f>
        <v>553</v>
      </c>
      <c r="E104" s="23">
        <f>IF(ISBLANK(TABELA1!E21),"-",TABELA1!E21)</f>
        <v>1838</v>
      </c>
      <c r="F104" s="23">
        <f>IF(ISBLANK(TABELA1!F21),"-",TABELA1!F21)</f>
        <v>201</v>
      </c>
      <c r="G104" s="24">
        <f>IF(ISBLANK(TABELA2!B22),"-",TABELA2!B22)</f>
        <v>30.2</v>
      </c>
      <c r="H104" s="24">
        <f>IF(ISBLANK(TABELA3!B22),"-",TABELA3!B22)</f>
        <v>7</v>
      </c>
      <c r="I104" s="24">
        <f>IF(ISBLANK(TABELA4!B22),"-",TABELA4!B22)</f>
        <v>23.2</v>
      </c>
      <c r="J104" s="24">
        <f>IF(ISBLANK(TABELA5!B22),"-",TABELA5!B22)</f>
        <v>84.1</v>
      </c>
      <c r="K104" s="21"/>
      <c r="L104" s="21"/>
      <c r="M104" s="21"/>
      <c r="N104" s="21"/>
    </row>
    <row r="105" spans="1:14" ht="24.95" customHeight="1" x14ac:dyDescent="0.2">
      <c r="A105" s="39">
        <v>1979</v>
      </c>
      <c r="B105" s="23">
        <f>IF(ISBLANK(TABELA1!B22),"-",TABELA1!B22)</f>
        <v>80845</v>
      </c>
      <c r="C105" s="23">
        <f>IF(ISBLANK(TABELA1!C22),"-",TABELA1!C22)</f>
        <v>2209</v>
      </c>
      <c r="D105" s="23">
        <f>IF(ISBLANK(TABELA1!D22),"-",TABELA1!D22)</f>
        <v>601</v>
      </c>
      <c r="E105" s="23">
        <f>IF(ISBLANK(TABELA1!E22),"-",TABELA1!E22)</f>
        <v>1608</v>
      </c>
      <c r="F105" s="23">
        <f>IF(ISBLANK(TABELA1!F22),"-",TABELA1!F22)</f>
        <v>252</v>
      </c>
      <c r="G105" s="24">
        <f>IF(ISBLANK(TABELA2!B23),"-",TABELA2!B23)</f>
        <v>27.3</v>
      </c>
      <c r="H105" s="24">
        <f>IF(ISBLANK(TABELA3!B23),"-",TABELA3!B23)</f>
        <v>7.4</v>
      </c>
      <c r="I105" s="24">
        <f>IF(ISBLANK(TABELA4!B23),"-",TABELA4!B23)</f>
        <v>19.899999999999999</v>
      </c>
      <c r="J105" s="24">
        <f>IF(ISBLANK(TABELA5!B23),"-",TABELA5!B23)</f>
        <v>114.1</v>
      </c>
      <c r="K105" s="21"/>
      <c r="L105" s="21"/>
      <c r="M105" s="21"/>
      <c r="N105" s="21"/>
    </row>
    <row r="106" spans="1:14" ht="24.95" customHeight="1" x14ac:dyDescent="0.2">
      <c r="A106" s="39">
        <v>1980</v>
      </c>
      <c r="B106" s="23">
        <f>IF(ISBLANK(TABELA1!B23),"-",TABELA1!B23)</f>
        <v>82464</v>
      </c>
      <c r="C106" s="23">
        <f>IF(ISBLANK(TABELA1!C23),"-",TABELA1!C23)</f>
        <v>2665</v>
      </c>
      <c r="D106" s="23">
        <f>IF(ISBLANK(TABELA1!D23),"-",TABELA1!D23)</f>
        <v>441</v>
      </c>
      <c r="E106" s="23">
        <f>IF(ISBLANK(TABELA1!E23),"-",TABELA1!E23)</f>
        <v>2224</v>
      </c>
      <c r="F106" s="23">
        <f>IF(ISBLANK(TABELA1!F23),"-",TABELA1!F23)</f>
        <v>148</v>
      </c>
      <c r="G106" s="24">
        <f>IF(ISBLANK(TABELA2!B24),"-",TABELA2!B24)</f>
        <v>32.299999999999997</v>
      </c>
      <c r="H106" s="24">
        <f>IF(ISBLANK(TABELA3!B24),"-",TABELA3!B24)</f>
        <v>5.3</v>
      </c>
      <c r="I106" s="24">
        <f>IF(ISBLANK(TABELA4!B24),"-",TABELA4!B24)</f>
        <v>27</v>
      </c>
      <c r="J106" s="24">
        <f>IF(ISBLANK(TABELA5!B24),"-",TABELA5!B24)</f>
        <v>55.5</v>
      </c>
      <c r="K106" s="21"/>
      <c r="L106" s="21"/>
      <c r="M106" s="21"/>
      <c r="N106" s="21"/>
    </row>
    <row r="107" spans="1:14" ht="24.95" customHeight="1" x14ac:dyDescent="0.2">
      <c r="A107" s="21"/>
      <c r="B107" s="21"/>
      <c r="C107" s="21"/>
      <c r="D107" s="21"/>
      <c r="E107" s="21"/>
      <c r="F107" s="21"/>
      <c r="G107" s="21"/>
      <c r="H107" s="21"/>
      <c r="I107" s="21"/>
      <c r="J107" s="21"/>
      <c r="K107" s="21"/>
      <c r="L107" s="21"/>
      <c r="M107" s="21"/>
      <c r="N107" s="21"/>
    </row>
    <row r="108" spans="1:14" ht="24.95" customHeight="1" x14ac:dyDescent="0.2">
      <c r="A108" s="39">
        <v>1981</v>
      </c>
      <c r="B108" s="23">
        <f>IF(ISBLANK(TABELA1!B24),"-",TABELA1!B24)</f>
        <v>84085</v>
      </c>
      <c r="C108" s="23">
        <f>IF(ISBLANK(TABELA1!C24),"-",TABELA1!C24)</f>
        <v>2491</v>
      </c>
      <c r="D108" s="23">
        <f>IF(ISBLANK(TABELA1!D24),"-",TABELA1!D24)</f>
        <v>583</v>
      </c>
      <c r="E108" s="23">
        <f>IF(ISBLANK(TABELA1!E24),"-",TABELA1!E24)</f>
        <v>1908</v>
      </c>
      <c r="F108" s="23">
        <f>IF(ISBLANK(TABELA1!F24),"-",TABELA1!F24)</f>
        <v>211</v>
      </c>
      <c r="G108" s="24">
        <f>IF(ISBLANK(TABELA2!B25),"-",TABELA2!B25)</f>
        <v>29.6</v>
      </c>
      <c r="H108" s="24">
        <f>IF(ISBLANK(TABELA3!B25),"-",TABELA3!B25)</f>
        <v>6.9</v>
      </c>
      <c r="I108" s="24">
        <f>IF(ISBLANK(TABELA4!B25),"-",TABELA4!B25)</f>
        <v>22.7</v>
      </c>
      <c r="J108" s="24">
        <f>IF(ISBLANK(TABELA5!B25),"-",TABELA5!B25)</f>
        <v>84.7</v>
      </c>
      <c r="K108" s="21"/>
      <c r="L108" s="21"/>
      <c r="M108" s="21"/>
      <c r="N108" s="21"/>
    </row>
    <row r="109" spans="1:14" ht="24.95" customHeight="1" x14ac:dyDescent="0.2">
      <c r="A109" s="39">
        <v>1982</v>
      </c>
      <c r="B109" s="23">
        <f>IF(ISBLANK(TABELA1!B25),"-",TABELA1!B25)</f>
        <v>86044</v>
      </c>
      <c r="C109" s="23">
        <f>IF(ISBLANK(TABELA1!C25),"-",TABELA1!C25)</f>
        <v>2567</v>
      </c>
      <c r="D109" s="23">
        <f>IF(ISBLANK(TABELA1!D25),"-",TABELA1!D25)</f>
        <v>554</v>
      </c>
      <c r="E109" s="23">
        <f>IF(ISBLANK(TABELA1!E25),"-",TABELA1!E25)</f>
        <v>2013</v>
      </c>
      <c r="F109" s="23">
        <f>IF(ISBLANK(TABELA1!F25),"-",TABELA1!F25)</f>
        <v>200</v>
      </c>
      <c r="G109" s="24">
        <f>IF(ISBLANK(TABELA2!B26),"-",TABELA2!B26)</f>
        <v>29.8</v>
      </c>
      <c r="H109" s="24">
        <f>IF(ISBLANK(TABELA3!B26),"-",TABELA3!B26)</f>
        <v>6.4</v>
      </c>
      <c r="I109" s="24">
        <f>IF(ISBLANK(TABELA4!B26),"-",TABELA4!B26)</f>
        <v>23.4</v>
      </c>
      <c r="J109" s="24">
        <f>IF(ISBLANK(TABELA5!B26),"-",TABELA5!B26)</f>
        <v>77.900000000000006</v>
      </c>
      <c r="K109" s="21"/>
      <c r="L109" s="21"/>
      <c r="M109" s="21"/>
      <c r="N109" s="21"/>
    </row>
    <row r="110" spans="1:14" ht="24.95" customHeight="1" x14ac:dyDescent="0.2">
      <c r="A110" s="39">
        <v>1983</v>
      </c>
      <c r="B110" s="23">
        <f>IF(ISBLANK(TABELA1!B26),"-",TABELA1!B26)</f>
        <v>88003</v>
      </c>
      <c r="C110" s="23">
        <f>IF(ISBLANK(TABELA1!C26),"-",TABELA1!C26)</f>
        <v>2712</v>
      </c>
      <c r="D110" s="23">
        <f>IF(ISBLANK(TABELA1!D26),"-",TABELA1!D26)</f>
        <v>660</v>
      </c>
      <c r="E110" s="23">
        <f>IF(ISBLANK(TABELA1!E26),"-",TABELA1!E26)</f>
        <v>2052</v>
      </c>
      <c r="F110" s="23">
        <f>IF(ISBLANK(TABELA1!F26),"-",TABELA1!F26)</f>
        <v>240</v>
      </c>
      <c r="G110" s="24">
        <f>IF(ISBLANK(TABELA2!B27),"-",TABELA2!B27)</f>
        <v>30.8</v>
      </c>
      <c r="H110" s="24">
        <f>IF(ISBLANK(TABELA3!B27),"-",TABELA3!B27)</f>
        <v>7.5</v>
      </c>
      <c r="I110" s="24">
        <f>IF(ISBLANK(TABELA4!B27),"-",TABELA4!B27)</f>
        <v>23.3</v>
      </c>
      <c r="J110" s="24">
        <f>IF(ISBLANK(TABELA5!B27),"-",TABELA5!B27)</f>
        <v>88.5</v>
      </c>
      <c r="K110" s="21"/>
      <c r="L110" s="21"/>
      <c r="M110" s="21"/>
      <c r="N110" s="21"/>
    </row>
    <row r="111" spans="1:14" ht="24.95" customHeight="1" x14ac:dyDescent="0.2">
      <c r="A111" s="39">
        <v>1984</v>
      </c>
      <c r="B111" s="23">
        <f>IF(ISBLANK(TABELA1!B27),"-",TABELA1!B27)</f>
        <v>89962</v>
      </c>
      <c r="C111" s="23">
        <f>IF(ISBLANK(TABELA1!C27),"-",TABELA1!C27)</f>
        <v>2896</v>
      </c>
      <c r="D111" s="23">
        <f>IF(ISBLANK(TABELA1!D27),"-",TABELA1!D27)</f>
        <v>613</v>
      </c>
      <c r="E111" s="23">
        <f>IF(ISBLANK(TABELA1!E27),"-",TABELA1!E27)</f>
        <v>2283</v>
      </c>
      <c r="F111" s="23">
        <f>IF(ISBLANK(TABELA1!F27),"-",TABELA1!F27)</f>
        <v>201</v>
      </c>
      <c r="G111" s="24">
        <f>IF(ISBLANK(TABELA2!B28),"-",TABELA2!B28)</f>
        <v>32.200000000000003</v>
      </c>
      <c r="H111" s="24">
        <f>IF(ISBLANK(TABELA3!B28),"-",TABELA3!B28)</f>
        <v>6.8</v>
      </c>
      <c r="I111" s="24">
        <f>IF(ISBLANK(TABELA4!B28),"-",TABELA4!B28)</f>
        <v>25.4</v>
      </c>
      <c r="J111" s="24">
        <f>IF(ISBLANK(TABELA5!B28),"-",TABELA5!B28)</f>
        <v>69.400000000000006</v>
      </c>
      <c r="K111" s="21"/>
      <c r="L111" s="21"/>
      <c r="M111" s="21"/>
      <c r="N111" s="21"/>
    </row>
    <row r="112" spans="1:14" ht="24.95" customHeight="1" x14ac:dyDescent="0.2">
      <c r="A112" s="39">
        <v>1985</v>
      </c>
      <c r="B112" s="23">
        <f>IF(ISBLANK(TABELA1!B28),"-",TABELA1!B28)</f>
        <v>91921</v>
      </c>
      <c r="C112" s="23">
        <f>IF(ISBLANK(TABELA1!C28),"-",TABELA1!C28)</f>
        <v>3017</v>
      </c>
      <c r="D112" s="23">
        <f>IF(ISBLANK(TABELA1!D28),"-",TABELA1!D28)</f>
        <v>572</v>
      </c>
      <c r="E112" s="23">
        <f>IF(ISBLANK(TABELA1!E28),"-",TABELA1!E28)</f>
        <v>2445</v>
      </c>
      <c r="F112" s="23">
        <f>IF(ISBLANK(TABELA1!F28),"-",TABELA1!F28)</f>
        <v>149</v>
      </c>
      <c r="G112" s="24">
        <f>IF(ISBLANK(TABELA2!B29),"-",TABELA2!B29)</f>
        <v>32.799999999999997</v>
      </c>
      <c r="H112" s="24">
        <f>IF(ISBLANK(TABELA3!B29),"-",TABELA3!B29)</f>
        <v>6.2</v>
      </c>
      <c r="I112" s="24">
        <f>IF(ISBLANK(TABELA4!B29),"-",TABELA4!B29)</f>
        <v>26.6</v>
      </c>
      <c r="J112" s="24">
        <f>IF(ISBLANK(TABELA5!B29),"-",TABELA5!B29)</f>
        <v>49.4</v>
      </c>
      <c r="K112" s="21"/>
      <c r="L112" s="21"/>
      <c r="M112" s="21"/>
      <c r="N112" s="21"/>
    </row>
    <row r="113" spans="1:14" ht="24.95" customHeight="1" x14ac:dyDescent="0.2">
      <c r="A113" s="21"/>
      <c r="B113" s="21"/>
      <c r="C113" s="21"/>
      <c r="D113" s="21"/>
      <c r="E113" s="21"/>
      <c r="F113" s="21"/>
      <c r="G113" s="21"/>
      <c r="H113" s="21"/>
      <c r="I113" s="21"/>
      <c r="J113" s="21"/>
      <c r="K113" s="21"/>
      <c r="L113" s="21"/>
      <c r="M113" s="21"/>
      <c r="N113" s="21"/>
    </row>
    <row r="114" spans="1:14" ht="24.95" customHeight="1" x14ac:dyDescent="0.2">
      <c r="A114" s="39">
        <v>1986</v>
      </c>
      <c r="B114" s="23">
        <f>IF(ISBLANK(TABELA1!B29),"-",TABELA1!B29)</f>
        <v>93880</v>
      </c>
      <c r="C114" s="23">
        <f>IF(ISBLANK(TABELA1!C29),"-",TABELA1!C29)</f>
        <v>2835</v>
      </c>
      <c r="D114" s="23">
        <f>IF(ISBLANK(TABELA1!D29),"-",TABELA1!D29)</f>
        <v>649</v>
      </c>
      <c r="E114" s="23">
        <f>IF(ISBLANK(TABELA1!E29),"-",TABELA1!E29)</f>
        <v>2186</v>
      </c>
      <c r="F114" s="23">
        <f>IF(ISBLANK(TABELA1!F29),"-",TABELA1!F29)</f>
        <v>187</v>
      </c>
      <c r="G114" s="24">
        <f>IF(ISBLANK(TABELA2!B30),"-",TABELA2!B30)</f>
        <v>30.2</v>
      </c>
      <c r="H114" s="24">
        <f>IF(ISBLANK(TABELA3!B30),"-",TABELA3!B30)</f>
        <v>6.9</v>
      </c>
      <c r="I114" s="24">
        <f>IF(ISBLANK(TABELA4!B30),"-",TABELA4!B30)</f>
        <v>23.3</v>
      </c>
      <c r="J114" s="24">
        <f>IF(ISBLANK(TABELA5!B30),"-",TABELA5!B30)</f>
        <v>66</v>
      </c>
      <c r="K114" s="21"/>
      <c r="L114" s="21"/>
      <c r="M114" s="21"/>
      <c r="N114" s="21"/>
    </row>
    <row r="115" spans="1:14" ht="24.95" customHeight="1" x14ac:dyDescent="0.2">
      <c r="A115" s="39">
        <v>1987</v>
      </c>
      <c r="B115" s="23">
        <f>IF(ISBLANK(TABELA1!B30),"-",TABELA1!B30)</f>
        <v>95839</v>
      </c>
      <c r="C115" s="23">
        <f>IF(ISBLANK(TABELA1!C30),"-",TABELA1!C30)</f>
        <v>3036</v>
      </c>
      <c r="D115" s="23">
        <f>IF(ISBLANK(TABELA1!D30),"-",TABELA1!D30)</f>
        <v>647</v>
      </c>
      <c r="E115" s="23">
        <f>IF(ISBLANK(TABELA1!E30),"-",TABELA1!E30)</f>
        <v>2389</v>
      </c>
      <c r="F115" s="23">
        <f>IF(ISBLANK(TABELA1!F30),"-",TABELA1!F30)</f>
        <v>189</v>
      </c>
      <c r="G115" s="24">
        <f>IF(ISBLANK(TABELA2!B31),"-",TABELA2!B31)</f>
        <v>31.7</v>
      </c>
      <c r="H115" s="24">
        <f>IF(ISBLANK(TABELA3!B31),"-",TABELA3!B31)</f>
        <v>6.8</v>
      </c>
      <c r="I115" s="24">
        <f>IF(ISBLANK(TABELA4!B31),"-",TABELA4!B31)</f>
        <v>24.9</v>
      </c>
      <c r="J115" s="24">
        <f>IF(ISBLANK(TABELA5!B31),"-",TABELA5!B31)</f>
        <v>62.3</v>
      </c>
      <c r="K115" s="21"/>
      <c r="L115" s="21"/>
      <c r="M115" s="21"/>
      <c r="N115" s="21"/>
    </row>
    <row r="116" spans="1:14" ht="24.95" customHeight="1" x14ac:dyDescent="0.2">
      <c r="A116" s="39">
        <v>1988</v>
      </c>
      <c r="B116" s="23">
        <f>IF(ISBLANK(TABELA1!B31),"-",TABELA1!B31)</f>
        <v>97798</v>
      </c>
      <c r="C116" s="23">
        <f>IF(ISBLANK(TABELA1!C31),"-",TABELA1!C31)</f>
        <v>3138</v>
      </c>
      <c r="D116" s="23">
        <f>IF(ISBLANK(TABELA1!D31),"-",TABELA1!D31)</f>
        <v>661</v>
      </c>
      <c r="E116" s="23">
        <f>IF(ISBLANK(TABELA1!E31),"-",TABELA1!E31)</f>
        <v>2477</v>
      </c>
      <c r="F116" s="23">
        <f>IF(ISBLANK(TABELA1!F31),"-",TABELA1!F31)</f>
        <v>222</v>
      </c>
      <c r="G116" s="24">
        <f>IF(ISBLANK(TABELA2!B32),"-",TABELA2!B32)</f>
        <v>32.1</v>
      </c>
      <c r="H116" s="24">
        <f>IF(ISBLANK(TABELA3!B32),"-",TABELA3!B32)</f>
        <v>6.8</v>
      </c>
      <c r="I116" s="24">
        <f>IF(ISBLANK(TABELA4!B32),"-",TABELA4!B32)</f>
        <v>25.3</v>
      </c>
      <c r="J116" s="24">
        <f>IF(ISBLANK(TABELA5!B32),"-",TABELA5!B32)</f>
        <v>70.7</v>
      </c>
      <c r="K116" s="21"/>
      <c r="L116" s="21"/>
      <c r="M116" s="21"/>
      <c r="N116" s="21"/>
    </row>
    <row r="117" spans="1:14" ht="24.95" customHeight="1" x14ac:dyDescent="0.2">
      <c r="A117" s="39">
        <v>1989</v>
      </c>
      <c r="B117" s="23">
        <f>IF(ISBLANK(TABELA1!B32),"-",TABELA1!B32)</f>
        <v>99757</v>
      </c>
      <c r="C117" s="23">
        <f>IF(ISBLANK(TABELA1!C32),"-",TABELA1!C32)</f>
        <v>3123</v>
      </c>
      <c r="D117" s="23">
        <f>IF(ISBLANK(TABELA1!D32),"-",TABELA1!D32)</f>
        <v>699</v>
      </c>
      <c r="E117" s="23">
        <f>IF(ISBLANK(TABELA1!E32),"-",TABELA1!E32)</f>
        <v>2424</v>
      </c>
      <c r="F117" s="23">
        <f>IF(ISBLANK(TABELA1!F32),"-",TABELA1!F32)</f>
        <v>219</v>
      </c>
      <c r="G117" s="24">
        <f>IF(ISBLANK(TABELA2!B33),"-",TABELA2!B33)</f>
        <v>31.3</v>
      </c>
      <c r="H117" s="24">
        <f>IF(ISBLANK(TABELA3!B33),"-",TABELA3!B33)</f>
        <v>7</v>
      </c>
      <c r="I117" s="24">
        <f>IF(ISBLANK(TABELA4!B33),"-",TABELA4!B33)</f>
        <v>24.3</v>
      </c>
      <c r="J117" s="24">
        <f>IF(ISBLANK(TABELA5!B33),"-",TABELA5!B33)</f>
        <v>70.099999999999994</v>
      </c>
      <c r="K117" s="21"/>
      <c r="L117" s="21"/>
      <c r="M117" s="21"/>
      <c r="N117" s="21"/>
    </row>
    <row r="118" spans="1:14" ht="24.95" customHeight="1" x14ac:dyDescent="0.2">
      <c r="A118" s="39">
        <v>1990</v>
      </c>
      <c r="B118" s="23">
        <f>IF(ISBLANK(TABELA1!B33),"-",TABELA1!B33)</f>
        <v>101716</v>
      </c>
      <c r="C118" s="23">
        <f>IF(ISBLANK(TABELA1!C33),"-",TABELA1!C33)</f>
        <v>2977</v>
      </c>
      <c r="D118" s="23">
        <f>IF(ISBLANK(TABELA1!D33),"-",TABELA1!D33)</f>
        <v>541</v>
      </c>
      <c r="E118" s="23">
        <f>IF(ISBLANK(TABELA1!E33),"-",TABELA1!E33)</f>
        <v>2436</v>
      </c>
      <c r="F118" s="23">
        <f>IF(ISBLANK(TABELA1!F33),"-",TABELA1!F33)</f>
        <v>149</v>
      </c>
      <c r="G118" s="24">
        <f>IF(ISBLANK(TABELA2!B34),"-",TABELA2!B34)</f>
        <v>29.3</v>
      </c>
      <c r="H118" s="24">
        <f>IF(ISBLANK(TABELA3!B34),"-",TABELA3!B34)</f>
        <v>5.3</v>
      </c>
      <c r="I118" s="24">
        <f>IF(ISBLANK(TABELA4!B34),"-",TABELA4!B34)</f>
        <v>24</v>
      </c>
      <c r="J118" s="24">
        <f>IF(ISBLANK(TABELA5!B34),"-",TABELA5!B34)</f>
        <v>50.1</v>
      </c>
      <c r="K118" s="21"/>
      <c r="L118" s="21"/>
      <c r="M118" s="21"/>
      <c r="N118" s="21"/>
    </row>
    <row r="119" spans="1:14" ht="24.95" customHeight="1" x14ac:dyDescent="0.2">
      <c r="A119" s="21"/>
      <c r="B119" s="21"/>
      <c r="C119" s="21"/>
      <c r="D119" s="21"/>
      <c r="E119" s="21"/>
      <c r="F119" s="21"/>
      <c r="G119" s="21"/>
      <c r="H119" s="21"/>
      <c r="I119" s="21"/>
      <c r="J119" s="21"/>
      <c r="K119" s="21"/>
      <c r="L119" s="21"/>
      <c r="M119" s="21"/>
      <c r="N119" s="21"/>
    </row>
    <row r="120" spans="1:14" ht="24.95" customHeight="1" x14ac:dyDescent="0.2">
      <c r="A120" s="39">
        <v>1991</v>
      </c>
      <c r="B120" s="23">
        <f>IF(ISBLANK(TABELA1!B34),"-",TABELA1!B34)</f>
        <v>104300</v>
      </c>
      <c r="C120" s="23">
        <f>IF(ISBLANK(TABELA1!C34),"-",TABELA1!C34)</f>
        <v>3134</v>
      </c>
      <c r="D120" s="23">
        <f>IF(ISBLANK(TABELA1!D34),"-",TABELA1!D34)</f>
        <v>628</v>
      </c>
      <c r="E120" s="23">
        <f>IF(ISBLANK(TABELA1!E34),"-",TABELA1!E34)</f>
        <v>2506</v>
      </c>
      <c r="F120" s="23">
        <f>IF(ISBLANK(TABELA1!F34),"-",TABELA1!F34)</f>
        <v>127</v>
      </c>
      <c r="G120" s="24">
        <f>IF(ISBLANK(TABELA2!B35),"-",TABELA2!B35)</f>
        <v>30</v>
      </c>
      <c r="H120" s="24">
        <f>IF(ISBLANK(TABELA3!B35),"-",TABELA3!B35)</f>
        <v>6</v>
      </c>
      <c r="I120" s="24">
        <f>IF(ISBLANK(TABELA4!B35),"-",TABELA4!B35)</f>
        <v>24</v>
      </c>
      <c r="J120" s="24">
        <f>IF(ISBLANK(TABELA5!B35),"-",TABELA5!B35)</f>
        <v>40.5</v>
      </c>
      <c r="K120" s="21"/>
      <c r="L120" s="21"/>
      <c r="M120" s="21"/>
      <c r="N120" s="21"/>
    </row>
    <row r="121" spans="1:14" ht="24.95" customHeight="1" x14ac:dyDescent="0.2">
      <c r="A121" s="39">
        <v>1992</v>
      </c>
      <c r="B121" s="23">
        <f>IF(ISBLANK(TABELA1!B35),"-",TABELA1!B35)</f>
        <v>106700</v>
      </c>
      <c r="C121" s="23">
        <f>IF(ISBLANK(TABELA1!C35),"-",TABELA1!C35)</f>
        <v>2852</v>
      </c>
      <c r="D121" s="23">
        <f>IF(ISBLANK(TABELA1!D35),"-",TABELA1!D35)</f>
        <v>569</v>
      </c>
      <c r="E121" s="23">
        <f>IF(ISBLANK(TABELA1!E35),"-",TABELA1!E35)</f>
        <v>2283</v>
      </c>
      <c r="F121" s="23">
        <f>IF(ISBLANK(TABELA1!F35),"-",TABELA1!F35)</f>
        <v>120</v>
      </c>
      <c r="G121" s="24">
        <f>IF(ISBLANK(TABELA2!B36),"-",TABELA2!B36)</f>
        <v>26.7</v>
      </c>
      <c r="H121" s="24">
        <f>IF(ISBLANK(TABELA3!B36),"-",TABELA3!B36)</f>
        <v>5.3</v>
      </c>
      <c r="I121" s="24">
        <f>IF(ISBLANK(TABELA4!B36),"-",TABELA4!B36)</f>
        <v>21.4</v>
      </c>
      <c r="J121" s="24">
        <f>IF(ISBLANK(TABELA5!B36),"-",TABELA5!B36)</f>
        <v>42.1</v>
      </c>
      <c r="K121" s="21"/>
      <c r="L121" s="21"/>
      <c r="M121" s="21"/>
      <c r="N121" s="21"/>
    </row>
    <row r="122" spans="1:14" ht="24.95" customHeight="1" x14ac:dyDescent="0.2">
      <c r="A122" s="39">
        <v>1993</v>
      </c>
      <c r="B122" s="23">
        <f>IF(ISBLANK(TABELA1!B36),"-",TABELA1!B36)</f>
        <v>109300</v>
      </c>
      <c r="C122" s="23">
        <f>IF(ISBLANK(TABELA1!C36),"-",TABELA1!C36)</f>
        <v>2930</v>
      </c>
      <c r="D122" s="23">
        <f>IF(ISBLANK(TABELA1!D36),"-",TABELA1!D36)</f>
        <v>567</v>
      </c>
      <c r="E122" s="23">
        <f>IF(ISBLANK(TABELA1!E36),"-",TABELA1!E36)</f>
        <v>2363</v>
      </c>
      <c r="F122" s="23">
        <f>IF(ISBLANK(TABELA1!F36),"-",TABELA1!F36)</f>
        <v>125</v>
      </c>
      <c r="G122" s="24">
        <f>IF(ISBLANK(TABELA2!B37),"-",TABELA2!B37)</f>
        <v>26.8</v>
      </c>
      <c r="H122" s="24">
        <f>IF(ISBLANK(TABELA3!B37),"-",TABELA3!B37)</f>
        <v>5.2</v>
      </c>
      <c r="I122" s="24">
        <f>IF(ISBLANK(TABELA4!B37),"-",TABELA4!B37)</f>
        <v>21.6</v>
      </c>
      <c r="J122" s="24">
        <f>IF(ISBLANK(TABELA5!B37),"-",TABELA5!B37)</f>
        <v>42.7</v>
      </c>
      <c r="K122" s="21"/>
      <c r="L122" s="21"/>
      <c r="M122" s="21"/>
      <c r="N122" s="21"/>
    </row>
    <row r="123" spans="1:14" ht="24.95" customHeight="1" x14ac:dyDescent="0.2">
      <c r="A123" s="39">
        <v>1994</v>
      </c>
      <c r="B123" s="23">
        <f>IF(ISBLANK(TABELA1!B37),"-",TABELA1!B37)</f>
        <v>111700</v>
      </c>
      <c r="C123" s="23">
        <f>IF(ISBLANK(TABELA1!C37),"-",TABELA1!C37)</f>
        <v>2914</v>
      </c>
      <c r="D123" s="23">
        <f>IF(ISBLANK(TABELA1!D37),"-",TABELA1!D37)</f>
        <v>600</v>
      </c>
      <c r="E123" s="23">
        <f>IF(ISBLANK(TABELA1!E37),"-",TABELA1!E37)</f>
        <v>2314</v>
      </c>
      <c r="F123" s="23">
        <f>IF(ISBLANK(TABELA1!F37),"-",TABELA1!F37)</f>
        <v>89</v>
      </c>
      <c r="G123" s="24">
        <f>IF(ISBLANK(TABELA2!B38),"-",TABELA2!B38)</f>
        <v>26.1</v>
      </c>
      <c r="H123" s="24">
        <f>IF(ISBLANK(TABELA3!B38),"-",TABELA3!B38)</f>
        <v>5.4</v>
      </c>
      <c r="I123" s="24">
        <f>IF(ISBLANK(TABELA4!B38),"-",TABELA4!B38)</f>
        <v>20.7</v>
      </c>
      <c r="J123" s="24">
        <f>IF(ISBLANK(TABELA5!B38),"-",TABELA5!B38)</f>
        <v>30.5</v>
      </c>
      <c r="K123" s="21"/>
      <c r="L123" s="21"/>
      <c r="M123" s="21"/>
      <c r="N123" s="21"/>
    </row>
    <row r="124" spans="1:14" ht="24.95" customHeight="1" x14ac:dyDescent="0.2">
      <c r="A124" s="39">
        <v>1995</v>
      </c>
      <c r="B124" s="23">
        <f>IF(ISBLANK(TABELA1!B38),"-",TABELA1!B38)</f>
        <v>114300</v>
      </c>
      <c r="C124" s="23">
        <f>IF(ISBLANK(TABELA1!C38),"-",TABELA1!C38)</f>
        <v>2812</v>
      </c>
      <c r="D124" s="23">
        <f>IF(ISBLANK(TABELA1!D38),"-",TABELA1!D38)</f>
        <v>593</v>
      </c>
      <c r="E124" s="23">
        <f>IF(ISBLANK(TABELA1!E38),"-",TABELA1!E38)</f>
        <v>2219</v>
      </c>
      <c r="F124" s="23">
        <f>IF(ISBLANK(TABELA1!F38),"-",TABELA1!F38)</f>
        <v>91</v>
      </c>
      <c r="G124" s="24">
        <f>IF(ISBLANK(TABELA2!B39),"-",TABELA2!B39)</f>
        <v>24.6</v>
      </c>
      <c r="H124" s="24">
        <f>IF(ISBLANK(TABELA3!B39),"-",TABELA3!B39)</f>
        <v>5.2</v>
      </c>
      <c r="I124" s="24">
        <f>IF(ISBLANK(TABELA4!B39),"-",TABELA4!B39)</f>
        <v>19.399999999999999</v>
      </c>
      <c r="J124" s="24">
        <f>IF(ISBLANK(TABELA5!B39),"-",TABELA5!B39)</f>
        <v>32.4</v>
      </c>
      <c r="K124" s="21"/>
      <c r="L124" s="21"/>
      <c r="M124" s="21"/>
      <c r="N124" s="21"/>
    </row>
    <row r="125" spans="1:14" ht="24.95" customHeight="1" x14ac:dyDescent="0.2">
      <c r="A125" s="21"/>
      <c r="B125" s="21"/>
      <c r="C125" s="21"/>
      <c r="D125" s="21"/>
      <c r="E125" s="21"/>
      <c r="F125" s="21"/>
      <c r="G125" s="21"/>
      <c r="H125" s="21"/>
      <c r="I125" s="21"/>
      <c r="J125" s="21"/>
      <c r="K125" s="21"/>
      <c r="L125" s="21"/>
      <c r="M125" s="21"/>
      <c r="N125" s="21"/>
    </row>
    <row r="126" spans="1:14" ht="24.95" customHeight="1" x14ac:dyDescent="0.2">
      <c r="A126" s="39">
        <v>1996</v>
      </c>
      <c r="B126" s="23">
        <f>IF(ISBLANK(TABELA1!B39),"-",TABELA1!B39)</f>
        <v>116700</v>
      </c>
      <c r="C126" s="23">
        <f>IF(ISBLANK(TABELA1!C39),"-",TABELA1!C39)</f>
        <v>2819</v>
      </c>
      <c r="D126" s="23">
        <f>IF(ISBLANK(TABELA1!D39),"-",TABELA1!D39)</f>
        <v>528</v>
      </c>
      <c r="E126" s="23">
        <f>IF(ISBLANK(TABELA1!E39),"-",TABELA1!E39)</f>
        <v>2291</v>
      </c>
      <c r="F126" s="23">
        <f>IF(ISBLANK(TABELA1!F39),"-",TABELA1!F39)</f>
        <v>42</v>
      </c>
      <c r="G126" s="24">
        <f>IF(ISBLANK(TABELA2!B40),"-",TABELA2!B40)</f>
        <v>24.2</v>
      </c>
      <c r="H126" s="24">
        <f>IF(ISBLANK(TABELA3!B40),"-",TABELA3!B40)</f>
        <v>4.5</v>
      </c>
      <c r="I126" s="24">
        <f>IF(ISBLANK(TABELA4!B40),"-",TABELA4!B40)</f>
        <v>19.7</v>
      </c>
      <c r="J126" s="24">
        <f>IF(ISBLANK(TABELA5!B40),"-",TABELA5!B40)</f>
        <v>14.9</v>
      </c>
      <c r="K126" s="21"/>
      <c r="L126" s="21"/>
      <c r="M126" s="21"/>
      <c r="N126" s="21"/>
    </row>
    <row r="127" spans="1:14" ht="24.95" customHeight="1" x14ac:dyDescent="0.2">
      <c r="A127" s="42">
        <v>1997</v>
      </c>
      <c r="B127" s="43">
        <f>IF(ISBLANK(TABELA1!B40),"-",TABELA1!B40)</f>
        <v>118800</v>
      </c>
      <c r="C127" s="43">
        <f>IF(ISBLANK(TABELA1!C40),"-",TABELA1!C40)</f>
        <v>2593</v>
      </c>
      <c r="D127" s="43">
        <f>IF(ISBLANK(TABELA1!D40),"-",TABELA1!D40)</f>
        <v>562</v>
      </c>
      <c r="E127" s="43">
        <f>IF(ISBLANK(TABELA1!E40),"-",TABELA1!E40)</f>
        <v>2031</v>
      </c>
      <c r="F127" s="43">
        <f>IF(ISBLANK(TABELA1!F40),"-",TABELA1!F40)</f>
        <v>52</v>
      </c>
      <c r="G127" s="44">
        <f>IF(ISBLANK(TABELA2!B41),"-",TABELA2!B41)</f>
        <v>21.8</v>
      </c>
      <c r="H127" s="44">
        <f>IF(ISBLANK(TABELA3!B41),"-",TABELA3!B41)</f>
        <v>4.7</v>
      </c>
      <c r="I127" s="44">
        <f>IF(ISBLANK(TABELA4!B41),"-",TABELA4!B41)</f>
        <v>17.100000000000001</v>
      </c>
      <c r="J127" s="44">
        <f>IF(ISBLANK(TABELA5!B41),"-",TABELA5!B41)</f>
        <v>20.100000000000001</v>
      </c>
      <c r="K127" s="21"/>
      <c r="L127" s="21"/>
      <c r="M127" s="21"/>
      <c r="N127" s="21"/>
    </row>
    <row r="128" spans="1:14" ht="24.95" customHeight="1" x14ac:dyDescent="0.2">
      <c r="A128" s="76" t="s">
        <v>708</v>
      </c>
      <c r="B128" s="76"/>
      <c r="C128" s="76"/>
      <c r="D128" s="76"/>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c r="N129" s="21"/>
    </row>
    <row r="130" spans="1:14" ht="24.95" customHeight="1" x14ac:dyDescent="0.3">
      <c r="A130" s="41"/>
      <c r="B130" s="41"/>
      <c r="C130" s="41"/>
      <c r="D130" s="41"/>
      <c r="E130" s="41"/>
      <c r="F130" s="41"/>
      <c r="G130" s="41"/>
      <c r="H130" s="41"/>
      <c r="I130" s="41"/>
      <c r="J130" s="41"/>
      <c r="K130" s="41"/>
      <c r="L130" s="21"/>
      <c r="M130" s="21"/>
      <c r="N130" s="21"/>
    </row>
    <row r="131" spans="1:14" ht="81" customHeight="1" x14ac:dyDescent="0.2">
      <c r="A131" s="73" t="s">
        <v>712</v>
      </c>
      <c r="B131" s="73"/>
      <c r="C131" s="73"/>
      <c r="D131" s="73"/>
      <c r="E131" s="73"/>
      <c r="F131" s="73"/>
      <c r="G131" s="73"/>
      <c r="H131" s="73"/>
      <c r="I131" s="73"/>
      <c r="J131" s="73"/>
      <c r="K131" s="73"/>
      <c r="L131" s="21"/>
      <c r="M131" s="21"/>
      <c r="N131" s="21"/>
    </row>
    <row r="132" spans="1:14" ht="81" customHeight="1" x14ac:dyDescent="0.2">
      <c r="A132" s="73" t="s">
        <v>686</v>
      </c>
      <c r="B132" s="73"/>
      <c r="C132" s="73"/>
      <c r="D132" s="73"/>
      <c r="E132" s="73"/>
      <c r="F132" s="73"/>
      <c r="G132" s="73"/>
      <c r="H132" s="73"/>
      <c r="I132" s="73"/>
      <c r="J132" s="73"/>
      <c r="K132" s="73"/>
      <c r="L132" s="21"/>
      <c r="M132" s="21"/>
      <c r="N132" s="21"/>
    </row>
    <row r="133" spans="1:14" ht="80.25" customHeight="1" x14ac:dyDescent="0.2">
      <c r="A133" s="73" t="s">
        <v>687</v>
      </c>
      <c r="B133" s="74"/>
      <c r="C133" s="74"/>
      <c r="D133" s="74"/>
      <c r="E133" s="74"/>
      <c r="F133" s="74"/>
      <c r="G133" s="74"/>
      <c r="H133" s="74"/>
      <c r="I133" s="74"/>
      <c r="J133" s="74"/>
      <c r="K133" s="74"/>
      <c r="L133" s="21"/>
      <c r="M133" s="21"/>
      <c r="N133" s="21"/>
    </row>
    <row r="134" spans="1:14" ht="60" customHeight="1" x14ac:dyDescent="0.2">
      <c r="A134" s="73" t="s">
        <v>688</v>
      </c>
      <c r="B134" s="73"/>
      <c r="C134" s="73"/>
      <c r="D134" s="73"/>
      <c r="E134" s="73"/>
      <c r="F134" s="73"/>
      <c r="G134" s="73"/>
      <c r="H134" s="73"/>
      <c r="I134" s="73"/>
      <c r="J134" s="73"/>
      <c r="K134" s="73"/>
      <c r="L134" s="21"/>
      <c r="M134" s="21"/>
      <c r="N134" s="21"/>
    </row>
    <row r="135" spans="1:14" ht="80.25" customHeight="1" x14ac:dyDescent="0.2">
      <c r="A135" s="73" t="s">
        <v>689</v>
      </c>
      <c r="B135" s="73"/>
      <c r="C135" s="73"/>
      <c r="D135" s="73"/>
      <c r="E135" s="73"/>
      <c r="F135" s="73"/>
      <c r="G135" s="73"/>
      <c r="H135" s="73"/>
      <c r="I135" s="73"/>
      <c r="J135" s="73"/>
      <c r="K135" s="73"/>
      <c r="L135" s="21"/>
      <c r="M135" s="21"/>
      <c r="N135" s="21"/>
    </row>
    <row r="136" spans="1:14" ht="81" customHeight="1" x14ac:dyDescent="0.2">
      <c r="A136" s="75" t="s">
        <v>709</v>
      </c>
      <c r="B136" s="73"/>
      <c r="C136" s="73"/>
      <c r="D136" s="73"/>
      <c r="E136" s="73"/>
      <c r="F136" s="73"/>
      <c r="G136" s="73"/>
      <c r="H136" s="73"/>
      <c r="I136" s="73"/>
      <c r="J136" s="73"/>
      <c r="K136" s="73"/>
      <c r="L136" s="21"/>
      <c r="M136" s="21"/>
      <c r="N136" s="21"/>
    </row>
    <row r="137" spans="1:14" ht="80.25" customHeight="1" x14ac:dyDescent="0.2">
      <c r="A137" s="73" t="s">
        <v>710</v>
      </c>
      <c r="B137" s="73"/>
      <c r="C137" s="73"/>
      <c r="D137" s="73"/>
      <c r="E137" s="73"/>
      <c r="F137" s="73"/>
      <c r="G137" s="73"/>
      <c r="H137" s="73"/>
      <c r="I137" s="73"/>
      <c r="J137" s="73"/>
      <c r="K137" s="73"/>
      <c r="L137" s="21"/>
      <c r="M137" s="21"/>
      <c r="N137" s="21"/>
    </row>
    <row r="138" spans="1:14" ht="95.25" customHeight="1" x14ac:dyDescent="0.2">
      <c r="A138" s="73" t="s">
        <v>711</v>
      </c>
      <c r="B138" s="73"/>
      <c r="C138" s="73"/>
      <c r="D138" s="73"/>
      <c r="E138" s="73"/>
      <c r="F138" s="73"/>
      <c r="G138" s="73"/>
      <c r="H138" s="73"/>
      <c r="I138" s="73"/>
      <c r="J138" s="73"/>
      <c r="K138" s="73"/>
      <c r="L138" s="21"/>
      <c r="M138" s="21"/>
      <c r="N138" s="21"/>
    </row>
    <row r="139" spans="1:14" ht="108" customHeight="1" x14ac:dyDescent="0.2">
      <c r="A139" s="73" t="s">
        <v>690</v>
      </c>
      <c r="B139" s="73"/>
      <c r="C139" s="73"/>
      <c r="D139" s="73"/>
      <c r="E139" s="73"/>
      <c r="F139" s="73"/>
      <c r="G139" s="73"/>
      <c r="H139" s="73"/>
      <c r="I139" s="73"/>
      <c r="J139" s="73"/>
      <c r="K139" s="73"/>
      <c r="L139" s="21"/>
      <c r="M139" s="21"/>
      <c r="N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c r="A163" s="21"/>
      <c r="B163" s="21"/>
      <c r="C163" s="22"/>
      <c r="D163" s="22"/>
      <c r="E163" s="21"/>
      <c r="F163" s="21"/>
      <c r="G163" s="21"/>
      <c r="H163" s="21"/>
      <c r="I163" s="21"/>
      <c r="J163" s="21"/>
      <c r="K163" s="21"/>
      <c r="L163" s="21"/>
      <c r="M163" s="21"/>
      <c r="N163" s="21"/>
    </row>
    <row r="164" spans="1:14" ht="24.95" customHeight="1" x14ac:dyDescent="0.2">
      <c r="A164" s="21"/>
      <c r="B164" s="21"/>
      <c r="C164" s="22"/>
      <c r="D164" s="22"/>
      <c r="E164" s="21"/>
      <c r="F164" s="21"/>
      <c r="G164" s="21"/>
      <c r="H164" s="21"/>
      <c r="I164" s="21"/>
      <c r="J164" s="21"/>
      <c r="K164" s="21"/>
      <c r="L164" s="21"/>
      <c r="M164" s="21"/>
      <c r="N164" s="21"/>
    </row>
    <row r="165" spans="1:14" ht="24.95" customHeight="1" x14ac:dyDescent="0.2">
      <c r="A165" s="21"/>
      <c r="B165" s="21"/>
      <c r="C165" s="22"/>
      <c r="D165" s="22"/>
      <c r="E165" s="21"/>
      <c r="F165" s="21"/>
      <c r="G165" s="21"/>
      <c r="H165" s="21"/>
      <c r="I165" s="21"/>
      <c r="J165" s="21"/>
      <c r="K165" s="21"/>
      <c r="L165" s="21"/>
      <c r="M165" s="21"/>
      <c r="N165" s="21"/>
    </row>
    <row r="166" spans="1:14" ht="24.95" customHeight="1" x14ac:dyDescent="0.2">
      <c r="A166" s="21"/>
      <c r="B166" s="21"/>
      <c r="C166" s="22"/>
      <c r="D166" s="22"/>
      <c r="E166" s="21"/>
      <c r="F166" s="21"/>
      <c r="G166" s="21"/>
      <c r="H166" s="21"/>
      <c r="I166" s="21"/>
      <c r="J166" s="21"/>
      <c r="K166" s="21"/>
      <c r="L166" s="21"/>
      <c r="M166" s="21"/>
      <c r="N166" s="21"/>
    </row>
    <row r="167" spans="1:14" ht="24.95" customHeight="1" x14ac:dyDescent="0.2">
      <c r="A167" s="21"/>
      <c r="B167" s="21"/>
      <c r="C167" s="22"/>
      <c r="D167" s="22"/>
      <c r="E167" s="21"/>
      <c r="F167" s="21"/>
      <c r="G167" s="21"/>
      <c r="H167" s="21"/>
      <c r="I167" s="21"/>
      <c r="J167" s="21"/>
      <c r="K167" s="21"/>
      <c r="L167" s="21"/>
      <c r="M167" s="21"/>
      <c r="N167" s="21"/>
    </row>
    <row r="168" spans="1:14" ht="24.95" customHeight="1" x14ac:dyDescent="0.2">
      <c r="A168" s="21"/>
      <c r="B168" s="21"/>
      <c r="C168" s="22"/>
      <c r="D168" s="22"/>
      <c r="E168" s="21"/>
      <c r="F168" s="21"/>
      <c r="G168" s="21"/>
      <c r="H168" s="21"/>
      <c r="I168" s="21"/>
      <c r="J168" s="21"/>
      <c r="K168" s="21"/>
      <c r="L168" s="21"/>
      <c r="M168" s="21"/>
      <c r="N168" s="21"/>
    </row>
    <row r="169" spans="1:14" ht="24.95" customHeight="1" x14ac:dyDescent="0.2">
      <c r="A169" s="21"/>
      <c r="B169" s="21"/>
      <c r="C169" s="22"/>
      <c r="D169" s="22"/>
      <c r="E169" s="21"/>
      <c r="F169" s="21"/>
      <c r="G169" s="21"/>
      <c r="H169" s="21"/>
      <c r="I169" s="21"/>
      <c r="J169" s="21"/>
      <c r="K169" s="21"/>
      <c r="L169" s="21"/>
      <c r="M169" s="21"/>
      <c r="N169" s="21"/>
    </row>
    <row r="170" spans="1:14" ht="24.95" customHeight="1" x14ac:dyDescent="0.2">
      <c r="A170" s="21"/>
      <c r="B170" s="21"/>
      <c r="C170" s="22"/>
      <c r="D170" s="22"/>
      <c r="E170" s="21"/>
      <c r="F170" s="21"/>
      <c r="G170" s="21"/>
      <c r="H170" s="21"/>
      <c r="I170" s="21"/>
      <c r="J170" s="21"/>
      <c r="K170" s="21"/>
      <c r="L170" s="21"/>
      <c r="M170" s="21"/>
      <c r="N170" s="21"/>
    </row>
    <row r="171" spans="1:14" ht="24.95" customHeight="1" x14ac:dyDescent="0.2">
      <c r="A171" s="21"/>
      <c r="B171" s="21"/>
      <c r="C171" s="22"/>
      <c r="D171" s="22"/>
      <c r="E171" s="21"/>
      <c r="F171" s="21"/>
      <c r="G171" s="21"/>
      <c r="H171" s="21"/>
      <c r="I171" s="21"/>
      <c r="J171" s="21"/>
      <c r="K171" s="21"/>
      <c r="L171" s="21"/>
      <c r="M171" s="21"/>
      <c r="N171" s="21"/>
    </row>
    <row r="172" spans="1:14" ht="24.95" customHeight="1" x14ac:dyDescent="0.2">
      <c r="A172" s="21"/>
      <c r="B172" s="21"/>
      <c r="C172" s="22"/>
      <c r="D172" s="22"/>
      <c r="E172" s="21"/>
      <c r="F172" s="21"/>
      <c r="G172" s="21"/>
      <c r="H172" s="21"/>
      <c r="I172" s="21"/>
      <c r="J172" s="21"/>
      <c r="K172" s="21"/>
      <c r="L172" s="21"/>
      <c r="M172" s="21"/>
      <c r="N172" s="21"/>
    </row>
    <row r="173" spans="1:14" ht="24.95" customHeight="1" x14ac:dyDescent="0.2">
      <c r="A173" s="21"/>
      <c r="B173" s="21"/>
      <c r="C173" s="22"/>
      <c r="D173" s="22"/>
      <c r="E173" s="21"/>
      <c r="F173" s="21"/>
      <c r="G173" s="21"/>
      <c r="H173" s="21"/>
      <c r="I173" s="21"/>
      <c r="J173" s="21"/>
      <c r="K173" s="21"/>
      <c r="L173" s="21"/>
      <c r="M173" s="21"/>
      <c r="N173" s="21"/>
    </row>
    <row r="174" spans="1:14" ht="24.95" customHeight="1" x14ac:dyDescent="0.2">
      <c r="A174" s="21"/>
      <c r="B174" s="21"/>
      <c r="C174" s="22"/>
      <c r="D174" s="22"/>
      <c r="E174" s="21"/>
      <c r="F174" s="21"/>
      <c r="G174" s="21"/>
      <c r="H174" s="21"/>
      <c r="I174" s="21"/>
      <c r="J174" s="21"/>
      <c r="K174" s="21"/>
      <c r="L174" s="21"/>
      <c r="M174" s="21"/>
      <c r="N174" s="21"/>
    </row>
    <row r="175" spans="1:14" ht="24.95" customHeight="1" x14ac:dyDescent="0.2">
      <c r="A175" s="21"/>
      <c r="B175" s="21"/>
      <c r="C175" s="22"/>
      <c r="D175" s="22"/>
      <c r="E175" s="21"/>
      <c r="F175" s="21"/>
      <c r="G175" s="21"/>
      <c r="H175" s="21"/>
      <c r="I175" s="21"/>
      <c r="J175" s="21"/>
      <c r="K175" s="21"/>
      <c r="L175" s="21"/>
      <c r="M175" s="21"/>
      <c r="N175" s="21"/>
    </row>
    <row r="176" spans="1:14" ht="24.95" customHeight="1" x14ac:dyDescent="0.2">
      <c r="A176" s="21"/>
      <c r="B176" s="21"/>
      <c r="C176" s="22"/>
      <c r="D176" s="22"/>
      <c r="E176" s="21"/>
      <c r="F176" s="21"/>
      <c r="G176" s="21"/>
      <c r="H176" s="21"/>
      <c r="I176" s="21"/>
      <c r="J176" s="21"/>
      <c r="K176" s="21"/>
      <c r="L176" s="21"/>
      <c r="M176" s="21"/>
      <c r="N176" s="21"/>
    </row>
    <row r="177" spans="1:14" ht="24.95" customHeight="1" x14ac:dyDescent="0.2">
      <c r="A177" s="21"/>
      <c r="B177" s="21"/>
      <c r="C177" s="22"/>
      <c r="D177" s="22"/>
      <c r="E177" s="21"/>
      <c r="F177" s="21"/>
      <c r="G177" s="21"/>
      <c r="H177" s="21"/>
      <c r="I177" s="21"/>
      <c r="J177" s="21"/>
      <c r="K177" s="21"/>
      <c r="L177" s="21"/>
      <c r="M177" s="21"/>
      <c r="N177" s="21"/>
    </row>
    <row r="178" spans="1:14" ht="24.95" customHeight="1" x14ac:dyDescent="0.2">
      <c r="A178" s="21"/>
      <c r="B178" s="21"/>
      <c r="C178" s="22"/>
      <c r="D178" s="22"/>
      <c r="E178" s="21"/>
      <c r="F178" s="21"/>
      <c r="G178" s="21"/>
      <c r="H178" s="21"/>
      <c r="I178" s="21"/>
      <c r="J178" s="21"/>
      <c r="K178" s="21"/>
      <c r="L178" s="21"/>
      <c r="M178" s="21"/>
      <c r="N178" s="21"/>
    </row>
    <row r="179" spans="1:14" ht="24.95" customHeight="1" x14ac:dyDescent="0.2">
      <c r="A179" s="21"/>
      <c r="B179" s="21"/>
      <c r="C179" s="22"/>
      <c r="D179" s="22"/>
      <c r="E179" s="21"/>
      <c r="F179" s="21"/>
      <c r="G179" s="21"/>
      <c r="H179" s="21"/>
      <c r="I179" s="21"/>
      <c r="J179" s="21"/>
      <c r="K179" s="21"/>
      <c r="L179" s="21"/>
      <c r="M179" s="21"/>
      <c r="N179" s="21"/>
    </row>
    <row r="180" spans="1:14" ht="24.95" customHeight="1" x14ac:dyDescent="0.2">
      <c r="A180" s="21"/>
      <c r="B180" s="21"/>
      <c r="C180" s="22"/>
      <c r="D180" s="22"/>
      <c r="E180" s="21"/>
      <c r="F180" s="21"/>
      <c r="G180" s="21"/>
      <c r="H180" s="21"/>
      <c r="I180" s="21"/>
      <c r="J180" s="21"/>
      <c r="K180" s="21"/>
      <c r="L180" s="21"/>
      <c r="M180" s="21"/>
      <c r="N180" s="21"/>
    </row>
    <row r="181" spans="1:14" ht="24.95" customHeight="1" x14ac:dyDescent="0.2">
      <c r="A181" s="21"/>
      <c r="B181" s="21"/>
      <c r="C181" s="22"/>
      <c r="D181" s="22"/>
      <c r="E181" s="21"/>
      <c r="F181" s="21"/>
      <c r="G181" s="21"/>
      <c r="H181" s="21"/>
      <c r="I181" s="21"/>
      <c r="J181" s="21"/>
      <c r="K181" s="21"/>
      <c r="L181" s="21"/>
      <c r="M181" s="21"/>
      <c r="N181" s="21"/>
    </row>
    <row r="182" spans="1:14" ht="24.95" customHeight="1" x14ac:dyDescent="0.2">
      <c r="A182" s="21"/>
      <c r="B182" s="21"/>
      <c r="C182" s="22"/>
      <c r="D182" s="22"/>
      <c r="E182" s="21"/>
      <c r="F182" s="21"/>
      <c r="G182" s="21"/>
      <c r="H182" s="21"/>
      <c r="I182" s="21"/>
      <c r="J182" s="21"/>
      <c r="K182" s="21"/>
      <c r="L182" s="21"/>
      <c r="M182" s="21"/>
      <c r="N182" s="21"/>
    </row>
    <row r="183" spans="1:14" ht="24.95" customHeight="1" x14ac:dyDescent="0.2">
      <c r="A183" s="21"/>
      <c r="B183" s="21"/>
      <c r="C183" s="22"/>
      <c r="D183" s="22"/>
      <c r="E183" s="21"/>
      <c r="F183" s="21"/>
      <c r="G183" s="21"/>
      <c r="H183" s="21"/>
      <c r="I183" s="21"/>
      <c r="J183" s="21"/>
      <c r="K183" s="21"/>
      <c r="L183" s="21"/>
      <c r="M183" s="21"/>
      <c r="N183" s="21"/>
    </row>
    <row r="184" spans="1:14" ht="24.95" customHeight="1" x14ac:dyDescent="0.2">
      <c r="A184" s="21"/>
      <c r="B184" s="21"/>
      <c r="C184" s="22"/>
      <c r="D184" s="22"/>
      <c r="E184" s="21"/>
      <c r="F184" s="21"/>
      <c r="G184" s="21"/>
      <c r="H184" s="21"/>
      <c r="I184" s="21"/>
      <c r="J184" s="21"/>
      <c r="K184" s="21"/>
      <c r="L184" s="21"/>
      <c r="M184" s="21"/>
      <c r="N184" s="21"/>
    </row>
    <row r="185" spans="1:14" ht="24.95" customHeight="1" x14ac:dyDescent="0.2">
      <c r="A185" s="21"/>
      <c r="B185" s="21"/>
      <c r="C185" s="22"/>
      <c r="D185" s="22"/>
      <c r="E185" s="21"/>
      <c r="F185" s="21"/>
      <c r="G185" s="21"/>
      <c r="H185" s="21"/>
      <c r="I185" s="21"/>
      <c r="J185" s="21"/>
      <c r="K185" s="21"/>
      <c r="L185" s="21"/>
      <c r="M185" s="21"/>
      <c r="N185" s="21"/>
    </row>
    <row r="186" spans="1:14" ht="24.95" customHeight="1" x14ac:dyDescent="0.2">
      <c r="A186" s="21"/>
      <c r="B186" s="21"/>
      <c r="C186" s="22"/>
      <c r="D186" s="22"/>
      <c r="E186" s="21"/>
      <c r="F186" s="21"/>
      <c r="G186" s="21"/>
      <c r="H186" s="21"/>
      <c r="I186" s="21"/>
      <c r="J186" s="21"/>
      <c r="K186" s="21"/>
      <c r="L186" s="21"/>
      <c r="M186" s="21"/>
      <c r="N186" s="21"/>
    </row>
    <row r="187" spans="1:14" ht="24.95" customHeight="1" x14ac:dyDescent="0.2">
      <c r="A187" s="21"/>
      <c r="B187" s="21"/>
      <c r="C187" s="22"/>
      <c r="D187" s="22"/>
      <c r="E187" s="21"/>
      <c r="F187" s="21"/>
      <c r="G187" s="21"/>
      <c r="H187" s="21"/>
      <c r="I187" s="21"/>
      <c r="J187" s="21"/>
      <c r="K187" s="21"/>
      <c r="L187" s="21"/>
      <c r="M187" s="21"/>
      <c r="N187" s="21"/>
    </row>
    <row r="188" spans="1:14" ht="24.95" customHeight="1" x14ac:dyDescent="0.2">
      <c r="A188" s="21"/>
      <c r="B188" s="21"/>
      <c r="C188" s="22"/>
      <c r="D188" s="22"/>
      <c r="E188" s="21"/>
      <c r="F188" s="21"/>
      <c r="G188" s="21"/>
      <c r="H188" s="21"/>
      <c r="I188" s="21"/>
      <c r="J188" s="21"/>
      <c r="K188" s="21"/>
      <c r="L188" s="21"/>
      <c r="M188" s="21"/>
      <c r="N188" s="21"/>
    </row>
    <row r="189" spans="1:14" ht="24.95" customHeight="1" x14ac:dyDescent="0.2">
      <c r="A189" s="21"/>
      <c r="B189" s="21"/>
      <c r="C189" s="22"/>
      <c r="D189" s="22"/>
      <c r="E189" s="21"/>
      <c r="F189" s="21"/>
      <c r="G189" s="21"/>
      <c r="H189" s="21"/>
      <c r="I189" s="21"/>
      <c r="J189" s="21"/>
      <c r="K189" s="21"/>
      <c r="L189" s="21"/>
      <c r="M189" s="21"/>
      <c r="N189" s="21"/>
    </row>
    <row r="190" spans="1:14" ht="24.95" customHeight="1" x14ac:dyDescent="0.2">
      <c r="A190" s="21"/>
      <c r="B190" s="21"/>
      <c r="C190" s="22"/>
      <c r="D190" s="22"/>
      <c r="E190" s="21"/>
      <c r="F190" s="21"/>
      <c r="G190" s="21"/>
      <c r="H190" s="21"/>
      <c r="I190" s="21"/>
      <c r="J190" s="21"/>
      <c r="K190" s="21"/>
      <c r="L190" s="21"/>
      <c r="M190" s="21"/>
      <c r="N190" s="21"/>
    </row>
    <row r="191" spans="1:14" ht="24.95" customHeight="1" x14ac:dyDescent="0.2">
      <c r="A191" s="21"/>
      <c r="B191" s="21"/>
      <c r="C191" s="22"/>
      <c r="D191" s="22"/>
      <c r="E191" s="21"/>
      <c r="F191" s="21"/>
      <c r="G191" s="21"/>
      <c r="H191" s="21"/>
      <c r="I191" s="21"/>
      <c r="J191" s="21"/>
      <c r="K191" s="21"/>
      <c r="L191" s="21"/>
      <c r="M191" s="21"/>
      <c r="N191" s="21"/>
    </row>
    <row r="192" spans="1:14" ht="24.95" customHeight="1" x14ac:dyDescent="0.2">
      <c r="A192" s="21"/>
      <c r="B192" s="21"/>
      <c r="C192" s="22"/>
      <c r="D192" s="22"/>
      <c r="E192" s="21"/>
      <c r="F192" s="21"/>
      <c r="G192" s="21"/>
      <c r="H192" s="21"/>
      <c r="I192" s="21"/>
      <c r="J192" s="21"/>
      <c r="K192" s="21"/>
      <c r="L192" s="21"/>
      <c r="M192" s="21"/>
      <c r="N192" s="21"/>
    </row>
    <row r="193" spans="1:14" ht="24.95" customHeight="1" x14ac:dyDescent="0.2">
      <c r="A193" s="21"/>
      <c r="B193" s="21"/>
      <c r="C193" s="22"/>
      <c r="D193" s="22"/>
      <c r="E193" s="21"/>
      <c r="F193" s="21"/>
      <c r="G193" s="21"/>
      <c r="H193" s="21"/>
      <c r="I193" s="21"/>
      <c r="J193" s="21"/>
      <c r="K193" s="21"/>
      <c r="L193" s="21"/>
      <c r="M193" s="21"/>
      <c r="N193" s="21"/>
    </row>
    <row r="194" spans="1:14" ht="24.95" customHeight="1" x14ac:dyDescent="0.2">
      <c r="A194" s="21"/>
      <c r="B194" s="21"/>
      <c r="C194" s="22"/>
      <c r="D194" s="22"/>
      <c r="E194" s="21"/>
      <c r="F194" s="21"/>
      <c r="G194" s="21"/>
      <c r="H194" s="21"/>
      <c r="I194" s="21"/>
      <c r="J194" s="21"/>
      <c r="K194" s="21"/>
      <c r="L194" s="21"/>
      <c r="M194" s="21"/>
      <c r="N194" s="21"/>
    </row>
    <row r="195" spans="1:14" ht="24.95" customHeight="1" x14ac:dyDescent="0.2">
      <c r="A195" s="21"/>
      <c r="B195" s="21"/>
      <c r="C195" s="22"/>
      <c r="D195" s="22"/>
      <c r="E195" s="21"/>
      <c r="F195" s="21"/>
      <c r="G195" s="21"/>
      <c r="H195" s="21"/>
      <c r="I195" s="21"/>
      <c r="J195" s="21"/>
      <c r="K195" s="21"/>
      <c r="L195" s="21"/>
      <c r="M195" s="21"/>
      <c r="N195" s="21"/>
    </row>
    <row r="196" spans="1:14" ht="24.95" customHeight="1" x14ac:dyDescent="0.2">
      <c r="A196" s="21"/>
      <c r="B196" s="21"/>
      <c r="C196" s="22"/>
      <c r="D196" s="22"/>
      <c r="E196" s="21"/>
      <c r="F196" s="21"/>
      <c r="G196" s="21"/>
      <c r="H196" s="21"/>
      <c r="I196" s="21"/>
      <c r="J196" s="21"/>
      <c r="K196" s="21"/>
      <c r="L196" s="21"/>
      <c r="M196" s="21"/>
      <c r="N196" s="21"/>
    </row>
    <row r="197" spans="1:14" ht="24.95" customHeight="1" x14ac:dyDescent="0.2">
      <c r="A197" s="21"/>
      <c r="B197" s="21"/>
      <c r="C197" s="22"/>
      <c r="D197" s="22"/>
      <c r="E197" s="21"/>
      <c r="F197" s="21"/>
      <c r="G197" s="21"/>
      <c r="H197" s="21"/>
      <c r="I197" s="21"/>
      <c r="J197" s="21"/>
      <c r="K197" s="21"/>
      <c r="L197" s="21"/>
      <c r="M197" s="21"/>
      <c r="N197" s="21"/>
    </row>
    <row r="198" spans="1:14" ht="24.95" customHeight="1" x14ac:dyDescent="0.2">
      <c r="A198" s="21"/>
      <c r="B198" s="21"/>
      <c r="C198" s="22"/>
      <c r="D198" s="22"/>
      <c r="E198" s="21"/>
      <c r="F198" s="21"/>
      <c r="G198" s="21"/>
      <c r="H198" s="21"/>
      <c r="I198" s="21"/>
      <c r="J198" s="21"/>
      <c r="K198" s="21"/>
      <c r="L198" s="21"/>
      <c r="M198" s="21"/>
      <c r="N198" s="21"/>
    </row>
    <row r="199" spans="1:14" ht="24.95" customHeight="1" x14ac:dyDescent="0.2">
      <c r="A199" s="21"/>
      <c r="B199" s="21"/>
      <c r="C199" s="22"/>
      <c r="D199" s="22"/>
      <c r="E199" s="21"/>
      <c r="F199" s="21"/>
      <c r="G199" s="21"/>
      <c r="H199" s="21"/>
      <c r="I199" s="21"/>
      <c r="J199" s="21"/>
      <c r="K199" s="21"/>
      <c r="L199" s="21"/>
      <c r="M199" s="21"/>
      <c r="N199" s="21"/>
    </row>
    <row r="200" spans="1:14" ht="24.95" customHeight="1" x14ac:dyDescent="0.2">
      <c r="A200" s="21"/>
      <c r="B200" s="21"/>
      <c r="C200" s="22"/>
      <c r="D200" s="22"/>
      <c r="E200" s="21"/>
      <c r="F200" s="21"/>
      <c r="G200" s="21"/>
      <c r="H200" s="21"/>
      <c r="I200" s="21"/>
      <c r="J200" s="21"/>
      <c r="K200" s="21"/>
      <c r="L200" s="21"/>
      <c r="M200" s="21"/>
      <c r="N200" s="21"/>
    </row>
    <row r="201" spans="1:14" ht="24.95" customHeight="1" x14ac:dyDescent="0.2">
      <c r="A201" s="21"/>
      <c r="B201" s="21"/>
      <c r="C201" s="22"/>
      <c r="D201" s="22"/>
      <c r="E201" s="21"/>
      <c r="F201" s="21"/>
      <c r="G201" s="21"/>
      <c r="H201" s="21"/>
      <c r="I201" s="21"/>
      <c r="J201" s="21"/>
      <c r="K201" s="21"/>
      <c r="L201" s="21"/>
      <c r="M201" s="21"/>
      <c r="N201" s="21"/>
    </row>
    <row r="202" spans="1:14" ht="24.95" customHeight="1" x14ac:dyDescent="0.2">
      <c r="A202" s="21"/>
      <c r="B202" s="21"/>
      <c r="C202" s="22"/>
      <c r="D202" s="22"/>
      <c r="E202" s="21"/>
      <c r="F202" s="21"/>
      <c r="G202" s="21"/>
      <c r="H202" s="21"/>
      <c r="I202" s="21"/>
      <c r="J202" s="21"/>
      <c r="K202" s="21"/>
      <c r="L202" s="21"/>
      <c r="M202" s="21"/>
      <c r="N202" s="21"/>
    </row>
    <row r="203" spans="1:14" ht="24.95" customHeight="1" x14ac:dyDescent="0.2">
      <c r="A203" s="21"/>
      <c r="B203" s="21"/>
      <c r="C203" s="22"/>
      <c r="D203" s="22"/>
      <c r="E203" s="21"/>
      <c r="F203" s="21"/>
      <c r="G203" s="21"/>
      <c r="H203" s="21"/>
      <c r="I203" s="21"/>
      <c r="J203" s="21"/>
      <c r="K203" s="21"/>
      <c r="L203" s="21"/>
      <c r="M203" s="21"/>
      <c r="N203" s="21"/>
    </row>
    <row r="204" spans="1:14" ht="24.95" customHeight="1" x14ac:dyDescent="0.2">
      <c r="A204" s="21"/>
      <c r="B204" s="21"/>
      <c r="C204" s="22"/>
      <c r="D204" s="22"/>
      <c r="E204" s="21"/>
      <c r="F204" s="21"/>
      <c r="G204" s="21"/>
      <c r="H204" s="21"/>
      <c r="I204" s="21"/>
      <c r="J204" s="21"/>
      <c r="K204" s="21"/>
      <c r="L204" s="21"/>
      <c r="M204" s="21"/>
      <c r="N204" s="21"/>
    </row>
    <row r="205" spans="1:14" ht="24.95" customHeight="1" x14ac:dyDescent="0.2">
      <c r="A205" s="21"/>
      <c r="B205" s="21"/>
      <c r="C205" s="22"/>
      <c r="D205" s="22"/>
      <c r="E205" s="21"/>
      <c r="F205" s="21"/>
      <c r="G205" s="21"/>
      <c r="H205" s="21"/>
      <c r="I205" s="21"/>
      <c r="J205" s="21"/>
      <c r="K205" s="21"/>
      <c r="L205" s="21"/>
      <c r="M205" s="21"/>
      <c r="N205" s="21"/>
    </row>
    <row r="206" spans="1:14" ht="24.95" customHeight="1" x14ac:dyDescent="0.2">
      <c r="A206" s="21"/>
      <c r="B206" s="21"/>
      <c r="C206" s="22"/>
      <c r="D206" s="22"/>
      <c r="E206" s="21"/>
      <c r="F206" s="21"/>
      <c r="G206" s="21"/>
      <c r="H206" s="21"/>
      <c r="I206" s="21"/>
      <c r="J206" s="21"/>
      <c r="K206" s="21"/>
      <c r="L206" s="21"/>
      <c r="M206" s="21"/>
      <c r="N206" s="21"/>
    </row>
    <row r="207" spans="1:14" ht="24.95" customHeight="1" x14ac:dyDescent="0.2">
      <c r="A207" s="21"/>
      <c r="B207" s="21"/>
      <c r="C207" s="22"/>
      <c r="D207" s="22"/>
      <c r="E207" s="21"/>
      <c r="F207" s="21"/>
      <c r="G207" s="21"/>
      <c r="H207" s="21"/>
      <c r="I207" s="21"/>
      <c r="J207" s="21"/>
      <c r="K207" s="21"/>
      <c r="L207" s="21"/>
      <c r="M207" s="21"/>
      <c r="N207" s="21"/>
    </row>
    <row r="208" spans="1:14" ht="24.95" customHeight="1" x14ac:dyDescent="0.2">
      <c r="A208" s="21"/>
      <c r="B208" s="21"/>
      <c r="C208" s="22"/>
      <c r="D208" s="22"/>
      <c r="E208" s="21"/>
      <c r="F208" s="21"/>
      <c r="G208" s="21"/>
      <c r="H208" s="21"/>
      <c r="I208" s="21"/>
      <c r="J208" s="21"/>
      <c r="K208" s="21"/>
      <c r="L208" s="21"/>
      <c r="M208" s="21"/>
      <c r="N208" s="21"/>
    </row>
    <row r="209" spans="1:14" ht="24.95" customHeight="1" x14ac:dyDescent="0.2">
      <c r="A209" s="21"/>
      <c r="B209" s="21"/>
      <c r="C209" s="22"/>
      <c r="D209" s="22"/>
      <c r="E209" s="21"/>
      <c r="F209" s="21"/>
      <c r="G209" s="21"/>
      <c r="H209" s="21"/>
      <c r="I209" s="21"/>
      <c r="J209" s="21"/>
      <c r="K209" s="21"/>
      <c r="L209" s="21"/>
      <c r="M209" s="21"/>
      <c r="N209" s="21"/>
    </row>
    <row r="210" spans="1:14" ht="24.95" customHeight="1" x14ac:dyDescent="0.2">
      <c r="A210" s="21"/>
      <c r="B210" s="21"/>
      <c r="C210" s="22"/>
      <c r="D210" s="22"/>
      <c r="E210" s="21"/>
      <c r="F210" s="21"/>
      <c r="G210" s="21"/>
      <c r="H210" s="21"/>
      <c r="I210" s="21"/>
      <c r="J210" s="21"/>
      <c r="K210" s="21"/>
      <c r="L210" s="21"/>
      <c r="M210" s="21"/>
      <c r="N210" s="21"/>
    </row>
    <row r="211" spans="1:14" ht="24.95" customHeight="1" x14ac:dyDescent="0.2">
      <c r="A211" s="21"/>
      <c r="B211" s="21"/>
      <c r="C211" s="22"/>
      <c r="D211" s="22"/>
      <c r="E211" s="21"/>
      <c r="F211" s="21"/>
      <c r="G211" s="21"/>
      <c r="H211" s="21"/>
      <c r="I211" s="21"/>
      <c r="J211" s="21"/>
      <c r="K211" s="21"/>
      <c r="L211" s="21"/>
      <c r="M211" s="21"/>
      <c r="N211" s="21"/>
    </row>
    <row r="212" spans="1:14" ht="24.95" customHeight="1" x14ac:dyDescent="0.2">
      <c r="A212" s="21"/>
      <c r="B212" s="21"/>
      <c r="C212" s="22"/>
      <c r="D212" s="22"/>
      <c r="E212" s="21"/>
      <c r="F212" s="21"/>
      <c r="G212" s="21"/>
      <c r="H212" s="21"/>
      <c r="I212" s="21"/>
      <c r="J212" s="21"/>
      <c r="K212" s="21"/>
      <c r="L212" s="21"/>
      <c r="M212" s="21"/>
      <c r="N212" s="21"/>
    </row>
    <row r="213" spans="1:14" ht="24.95" customHeight="1" x14ac:dyDescent="0.2">
      <c r="A213" s="21"/>
      <c r="B213" s="21"/>
      <c r="C213" s="22"/>
      <c r="D213" s="22"/>
      <c r="E213" s="21"/>
      <c r="F213" s="21"/>
      <c r="G213" s="21"/>
      <c r="H213" s="21"/>
      <c r="I213" s="21"/>
      <c r="J213" s="21"/>
      <c r="K213" s="21"/>
      <c r="L213" s="21"/>
      <c r="M213" s="21"/>
      <c r="N213" s="21"/>
    </row>
    <row r="214" spans="1:14" ht="24.95" customHeight="1" x14ac:dyDescent="0.2">
      <c r="A214" s="21"/>
      <c r="B214" s="21"/>
      <c r="C214" s="22"/>
      <c r="D214" s="22"/>
      <c r="E214" s="21"/>
      <c r="F214" s="21"/>
      <c r="G214" s="21"/>
      <c r="H214" s="21"/>
      <c r="I214" s="21"/>
      <c r="J214" s="21"/>
      <c r="K214" s="21"/>
      <c r="L214" s="21"/>
      <c r="M214" s="21"/>
      <c r="N214" s="21"/>
    </row>
    <row r="215" spans="1:14" ht="24.95" customHeight="1" x14ac:dyDescent="0.2">
      <c r="A215" s="21"/>
      <c r="B215" s="21"/>
      <c r="C215" s="22"/>
      <c r="D215" s="22"/>
      <c r="E215" s="21"/>
      <c r="F215" s="21"/>
      <c r="G215" s="21"/>
      <c r="H215" s="21"/>
      <c r="I215" s="21"/>
      <c r="J215" s="21"/>
      <c r="K215" s="21"/>
      <c r="L215" s="21"/>
      <c r="M215" s="21"/>
      <c r="N215" s="21"/>
    </row>
    <row r="216" spans="1:14" ht="24.95" customHeight="1" x14ac:dyDescent="0.2">
      <c r="A216" s="21"/>
      <c r="B216" s="21"/>
      <c r="C216" s="22"/>
      <c r="D216" s="22"/>
      <c r="E216" s="21"/>
      <c r="F216" s="21"/>
      <c r="G216" s="21"/>
      <c r="H216" s="21"/>
      <c r="I216" s="21"/>
      <c r="J216" s="21"/>
      <c r="K216" s="21"/>
      <c r="L216" s="21"/>
      <c r="M216" s="21"/>
      <c r="N216" s="21"/>
    </row>
    <row r="217" spans="1:14" ht="24.95" customHeight="1" x14ac:dyDescent="0.2">
      <c r="A217" s="21"/>
      <c r="B217" s="21"/>
      <c r="C217" s="22"/>
      <c r="D217" s="22"/>
      <c r="E217" s="21"/>
      <c r="F217" s="21"/>
      <c r="G217" s="21"/>
      <c r="H217" s="21"/>
      <c r="I217" s="21"/>
      <c r="J217" s="21"/>
      <c r="K217" s="21"/>
      <c r="L217" s="21"/>
      <c r="M217" s="21"/>
      <c r="N217" s="21"/>
    </row>
    <row r="218" spans="1:14" ht="24.95" customHeight="1" x14ac:dyDescent="0.2">
      <c r="A218" s="21"/>
      <c r="B218" s="21"/>
      <c r="C218" s="22"/>
      <c r="D218" s="22"/>
      <c r="E218" s="21"/>
      <c r="F218" s="21"/>
      <c r="G218" s="21"/>
      <c r="H218" s="21"/>
      <c r="I218" s="21"/>
      <c r="J218" s="21"/>
      <c r="K218" s="21"/>
      <c r="L218" s="21"/>
      <c r="M218" s="21"/>
      <c r="N218" s="21"/>
    </row>
    <row r="219" spans="1:14" ht="24.95" customHeight="1" x14ac:dyDescent="0.2">
      <c r="A219" s="21"/>
      <c r="B219" s="21"/>
      <c r="C219" s="22"/>
      <c r="D219" s="22"/>
      <c r="E219" s="21"/>
      <c r="F219" s="21"/>
      <c r="G219" s="21"/>
      <c r="H219" s="21"/>
      <c r="I219" s="21"/>
      <c r="J219" s="21"/>
      <c r="K219" s="21"/>
      <c r="L219" s="21"/>
      <c r="M219" s="21"/>
      <c r="N219" s="21"/>
    </row>
    <row r="220" spans="1:14" ht="24.95" customHeight="1" x14ac:dyDescent="0.2">
      <c r="A220" s="21"/>
      <c r="B220" s="21"/>
      <c r="C220" s="22"/>
      <c r="D220" s="22"/>
      <c r="E220" s="21"/>
      <c r="F220" s="21"/>
      <c r="G220" s="21"/>
      <c r="H220" s="21"/>
      <c r="I220" s="21"/>
      <c r="J220" s="21"/>
      <c r="K220" s="21"/>
      <c r="L220" s="21"/>
      <c r="M220" s="21"/>
      <c r="N220" s="21"/>
    </row>
    <row r="221" spans="1:14" ht="24.95" customHeight="1" x14ac:dyDescent="0.2">
      <c r="A221" s="21"/>
      <c r="B221" s="21"/>
      <c r="C221" s="22"/>
      <c r="D221" s="22"/>
      <c r="E221" s="21"/>
      <c r="F221" s="21"/>
      <c r="G221" s="21"/>
      <c r="H221" s="21"/>
      <c r="I221" s="21"/>
      <c r="J221" s="21"/>
      <c r="K221" s="21"/>
      <c r="L221" s="21"/>
      <c r="M221" s="21"/>
      <c r="N221" s="21"/>
    </row>
    <row r="222" spans="1:14" ht="24.95" customHeight="1" x14ac:dyDescent="0.2">
      <c r="A222" s="21"/>
      <c r="B222" s="21"/>
      <c r="C222" s="22"/>
      <c r="D222" s="22"/>
      <c r="E222" s="21"/>
      <c r="F222" s="21"/>
      <c r="G222" s="21"/>
      <c r="H222" s="21"/>
      <c r="I222" s="21"/>
      <c r="J222" s="21"/>
      <c r="K222" s="21"/>
      <c r="L222" s="21"/>
      <c r="M222" s="21"/>
      <c r="N222" s="21"/>
    </row>
    <row r="223" spans="1:14" ht="24.95" customHeight="1" x14ac:dyDescent="0.2">
      <c r="A223" s="21"/>
      <c r="B223" s="21"/>
      <c r="C223" s="22"/>
      <c r="D223" s="22"/>
      <c r="E223" s="21"/>
      <c r="F223" s="21"/>
      <c r="G223" s="21"/>
      <c r="H223" s="21"/>
      <c r="I223" s="21"/>
      <c r="J223" s="21"/>
      <c r="K223" s="21"/>
      <c r="L223" s="21"/>
      <c r="M223" s="21"/>
      <c r="N223" s="21"/>
    </row>
    <row r="224" spans="1:14" ht="24.95" customHeight="1" x14ac:dyDescent="0.2">
      <c r="A224" s="21"/>
      <c r="B224" s="21"/>
      <c r="C224" s="22"/>
      <c r="D224" s="22"/>
      <c r="E224" s="21"/>
      <c r="F224" s="21"/>
      <c r="G224" s="21"/>
      <c r="H224" s="21"/>
      <c r="I224" s="21"/>
      <c r="J224" s="21"/>
      <c r="K224" s="21"/>
      <c r="L224" s="21"/>
      <c r="M224" s="21"/>
      <c r="N224" s="21"/>
    </row>
    <row r="225" spans="1:14" ht="24.95" customHeight="1" x14ac:dyDescent="0.2">
      <c r="A225" s="21"/>
      <c r="B225" s="21"/>
      <c r="C225" s="22"/>
      <c r="D225" s="22"/>
      <c r="E225" s="21"/>
      <c r="F225" s="21"/>
      <c r="G225" s="21"/>
      <c r="H225" s="21"/>
      <c r="I225" s="21"/>
      <c r="J225" s="21"/>
      <c r="K225" s="21"/>
      <c r="L225" s="21"/>
      <c r="M225" s="21"/>
      <c r="N225" s="21"/>
    </row>
    <row r="226" spans="1:14" ht="24.95" customHeight="1" x14ac:dyDescent="0.2">
      <c r="A226" s="21"/>
      <c r="B226" s="21"/>
      <c r="C226" s="22"/>
      <c r="D226" s="22"/>
      <c r="E226" s="21"/>
      <c r="F226" s="21"/>
      <c r="G226" s="21"/>
      <c r="H226" s="21"/>
      <c r="I226" s="21"/>
      <c r="J226" s="21"/>
      <c r="K226" s="21"/>
      <c r="L226" s="21"/>
      <c r="M226" s="21"/>
      <c r="N226" s="21"/>
    </row>
    <row r="227" spans="1:14" ht="24.95" customHeight="1" x14ac:dyDescent="0.2">
      <c r="A227" s="21"/>
      <c r="B227" s="21"/>
      <c r="C227" s="22"/>
      <c r="D227" s="22"/>
      <c r="E227" s="21"/>
      <c r="F227" s="21"/>
      <c r="G227" s="21"/>
      <c r="H227" s="21"/>
      <c r="I227" s="21"/>
      <c r="J227" s="21"/>
      <c r="K227" s="21"/>
      <c r="L227" s="21"/>
      <c r="M227" s="21"/>
      <c r="N227" s="21"/>
    </row>
    <row r="228" spans="1:14" ht="24.95" customHeight="1" x14ac:dyDescent="0.2">
      <c r="A228" s="21"/>
      <c r="B228" s="21"/>
      <c r="C228" s="22"/>
      <c r="D228" s="22"/>
      <c r="E228" s="21"/>
      <c r="F228" s="21"/>
      <c r="G228" s="21"/>
      <c r="H228" s="21"/>
      <c r="I228" s="21"/>
      <c r="J228" s="21"/>
      <c r="K228" s="21"/>
      <c r="L228" s="21"/>
      <c r="M228" s="21"/>
      <c r="N228" s="21"/>
    </row>
    <row r="229" spans="1:14" ht="24.95" customHeight="1" x14ac:dyDescent="0.2">
      <c r="A229" s="21"/>
      <c r="B229" s="21"/>
      <c r="C229" s="22"/>
      <c r="D229" s="22"/>
      <c r="E229" s="21"/>
      <c r="F229" s="21"/>
      <c r="G229" s="21"/>
      <c r="H229" s="21"/>
      <c r="I229" s="21"/>
      <c r="J229" s="21"/>
      <c r="K229" s="21"/>
      <c r="L229" s="21"/>
      <c r="M229" s="21"/>
      <c r="N229" s="21"/>
    </row>
    <row r="230" spans="1:14" ht="24.95" customHeight="1" x14ac:dyDescent="0.2">
      <c r="A230" s="21"/>
      <c r="B230" s="21"/>
      <c r="C230" s="22"/>
      <c r="D230" s="22"/>
      <c r="E230" s="21"/>
      <c r="F230" s="21"/>
      <c r="G230" s="21"/>
      <c r="H230" s="21"/>
      <c r="I230" s="21"/>
      <c r="J230" s="21"/>
      <c r="K230" s="21"/>
      <c r="L230" s="21"/>
      <c r="M230" s="21"/>
      <c r="N230" s="21"/>
    </row>
    <row r="231" spans="1:14" ht="24.95" customHeight="1" x14ac:dyDescent="0.2">
      <c r="A231" s="21"/>
      <c r="B231" s="21"/>
      <c r="C231" s="22"/>
      <c r="D231" s="22"/>
      <c r="E231" s="21"/>
      <c r="F231" s="21"/>
      <c r="G231" s="21"/>
      <c r="H231" s="21"/>
      <c r="I231" s="21"/>
      <c r="J231" s="21"/>
      <c r="K231" s="21"/>
      <c r="L231" s="21"/>
      <c r="M231" s="21"/>
      <c r="N231" s="21"/>
    </row>
    <row r="232" spans="1:14" ht="24.95" customHeight="1" x14ac:dyDescent="0.2">
      <c r="A232" s="21"/>
      <c r="B232" s="21"/>
      <c r="C232" s="22"/>
      <c r="D232" s="22"/>
      <c r="E232" s="21"/>
      <c r="F232" s="21"/>
      <c r="G232" s="21"/>
      <c r="H232" s="21"/>
      <c r="I232" s="21"/>
      <c r="J232" s="21"/>
      <c r="K232" s="21"/>
      <c r="L232" s="21"/>
      <c r="M232" s="21"/>
      <c r="N232" s="21"/>
    </row>
    <row r="233" spans="1:14" ht="24.95" customHeight="1" x14ac:dyDescent="0.2">
      <c r="A233" s="21"/>
      <c r="B233" s="21"/>
      <c r="C233" s="22"/>
      <c r="D233" s="22"/>
      <c r="E233" s="21"/>
      <c r="F233" s="21"/>
      <c r="G233" s="21"/>
      <c r="H233" s="21"/>
      <c r="I233" s="21"/>
      <c r="J233" s="21"/>
      <c r="K233" s="21"/>
      <c r="L233" s="21"/>
      <c r="M233" s="21"/>
      <c r="N233" s="21"/>
    </row>
    <row r="234" spans="1:14" ht="24.95" customHeight="1" x14ac:dyDescent="0.2">
      <c r="A234" s="21"/>
      <c r="B234" s="21"/>
      <c r="C234" s="22"/>
      <c r="D234" s="22"/>
      <c r="E234" s="21"/>
      <c r="F234" s="21"/>
      <c r="G234" s="21"/>
      <c r="H234" s="21"/>
      <c r="I234" s="21"/>
      <c r="J234" s="21"/>
      <c r="K234" s="21"/>
      <c r="L234" s="21"/>
      <c r="M234" s="21"/>
      <c r="N234" s="21"/>
    </row>
    <row r="235" spans="1:14" ht="24.95" customHeight="1" x14ac:dyDescent="0.2">
      <c r="A235" s="21"/>
      <c r="B235" s="21"/>
      <c r="C235" s="22"/>
      <c r="D235" s="22"/>
      <c r="E235" s="21"/>
      <c r="F235" s="21"/>
      <c r="G235" s="21"/>
      <c r="H235" s="21"/>
      <c r="I235" s="21"/>
      <c r="J235" s="21"/>
      <c r="K235" s="21"/>
      <c r="L235" s="21"/>
      <c r="M235" s="21"/>
      <c r="N235" s="21"/>
    </row>
    <row r="236" spans="1:14" ht="24.95" customHeight="1" x14ac:dyDescent="0.2">
      <c r="A236" s="21"/>
      <c r="B236" s="21"/>
      <c r="C236" s="22"/>
      <c r="D236" s="22"/>
      <c r="E236" s="21"/>
      <c r="F236" s="21"/>
      <c r="G236" s="21"/>
      <c r="H236" s="21"/>
      <c r="I236" s="21"/>
      <c r="J236" s="21"/>
      <c r="K236" s="21"/>
      <c r="L236" s="21"/>
      <c r="M236" s="21"/>
      <c r="N236" s="21"/>
    </row>
    <row r="237" spans="1:14" ht="24.95" customHeight="1" x14ac:dyDescent="0.2">
      <c r="A237" s="21"/>
      <c r="B237" s="21"/>
      <c r="C237" s="22"/>
      <c r="D237" s="22"/>
      <c r="E237" s="21"/>
      <c r="F237" s="21"/>
      <c r="G237" s="21"/>
      <c r="H237" s="21"/>
      <c r="I237" s="21"/>
      <c r="J237" s="21"/>
      <c r="K237" s="21"/>
      <c r="L237" s="21"/>
      <c r="M237" s="21"/>
      <c r="N237" s="21"/>
    </row>
    <row r="238" spans="1:14" ht="24.95" customHeight="1" x14ac:dyDescent="0.2">
      <c r="A238" s="21"/>
      <c r="B238" s="21"/>
      <c r="C238" s="22"/>
      <c r="D238" s="22"/>
      <c r="E238" s="21"/>
      <c r="F238" s="21"/>
      <c r="G238" s="21"/>
      <c r="H238" s="21"/>
      <c r="I238" s="21"/>
      <c r="J238" s="21"/>
      <c r="K238" s="21"/>
      <c r="L238" s="21"/>
      <c r="M238" s="21"/>
      <c r="N238" s="21"/>
    </row>
    <row r="239" spans="1:14" ht="24.95" customHeight="1" x14ac:dyDescent="0.2">
      <c r="A239" s="21"/>
      <c r="B239" s="21"/>
      <c r="C239" s="22"/>
      <c r="D239" s="22"/>
      <c r="E239" s="21"/>
      <c r="F239" s="21"/>
      <c r="G239" s="21"/>
      <c r="H239" s="21"/>
      <c r="I239" s="21"/>
      <c r="J239" s="21"/>
      <c r="K239" s="21"/>
      <c r="L239" s="21"/>
      <c r="M239" s="21"/>
      <c r="N239" s="21"/>
    </row>
    <row r="240" spans="1:14" ht="24.95" customHeight="1" x14ac:dyDescent="0.2">
      <c r="A240" s="21"/>
      <c r="B240" s="21"/>
      <c r="C240" s="22"/>
      <c r="D240" s="22"/>
      <c r="E240" s="21"/>
      <c r="F240" s="21"/>
      <c r="G240" s="21"/>
      <c r="H240" s="21"/>
      <c r="I240" s="21"/>
      <c r="J240" s="21"/>
      <c r="K240" s="21"/>
      <c r="L240" s="21"/>
      <c r="M240" s="21"/>
      <c r="N240" s="21"/>
    </row>
    <row r="241" spans="1:14" ht="24.95" customHeight="1" x14ac:dyDescent="0.2">
      <c r="A241" s="21"/>
      <c r="B241" s="21"/>
      <c r="C241" s="22"/>
      <c r="D241" s="22"/>
      <c r="E241" s="21"/>
      <c r="F241" s="21"/>
      <c r="G241" s="21"/>
      <c r="H241" s="21"/>
      <c r="I241" s="21"/>
      <c r="J241" s="21"/>
      <c r="K241" s="21"/>
      <c r="L241" s="21"/>
      <c r="M241" s="21"/>
      <c r="N241" s="21"/>
    </row>
    <row r="242" spans="1:14" ht="24.95" customHeight="1" x14ac:dyDescent="0.2">
      <c r="A242" s="21"/>
      <c r="B242" s="21"/>
      <c r="C242" s="22"/>
      <c r="D242" s="22"/>
      <c r="E242" s="21"/>
      <c r="F242" s="21"/>
      <c r="G242" s="21"/>
      <c r="H242" s="21"/>
      <c r="I242" s="21"/>
      <c r="J242" s="21"/>
      <c r="K242" s="21"/>
      <c r="L242" s="21"/>
      <c r="M242" s="21"/>
      <c r="N242" s="21"/>
    </row>
    <row r="243" spans="1:14" ht="24.95" customHeight="1" x14ac:dyDescent="0.2">
      <c r="A243" s="21"/>
      <c r="B243" s="21"/>
      <c r="C243" s="22"/>
      <c r="D243" s="22"/>
      <c r="E243" s="21"/>
      <c r="F243" s="21"/>
      <c r="G243" s="21"/>
      <c r="H243" s="21"/>
      <c r="I243" s="21"/>
      <c r="J243" s="21"/>
      <c r="K243" s="21"/>
      <c r="L243" s="21"/>
      <c r="M243" s="21"/>
      <c r="N243" s="21"/>
    </row>
    <row r="244" spans="1:14" ht="24.95" customHeight="1" x14ac:dyDescent="0.2">
      <c r="A244" s="21"/>
      <c r="B244" s="21"/>
      <c r="C244" s="22"/>
      <c r="D244" s="22"/>
      <c r="E244" s="21"/>
      <c r="F244" s="21"/>
      <c r="G244" s="21"/>
      <c r="H244" s="21"/>
      <c r="I244" s="21"/>
      <c r="J244" s="21"/>
      <c r="K244" s="21"/>
      <c r="L244" s="21"/>
      <c r="M244" s="21"/>
      <c r="N244" s="21"/>
    </row>
    <row r="245" spans="1:14" ht="24.95" customHeight="1" x14ac:dyDescent="0.2">
      <c r="A245" s="21"/>
      <c r="B245" s="21"/>
      <c r="C245" s="22"/>
      <c r="D245" s="22"/>
      <c r="E245" s="21"/>
      <c r="F245" s="21"/>
      <c r="G245" s="21"/>
      <c r="H245" s="21"/>
      <c r="I245" s="21"/>
      <c r="J245" s="21"/>
      <c r="K245" s="21"/>
      <c r="L245" s="21"/>
      <c r="M245" s="21"/>
      <c r="N245" s="21"/>
    </row>
    <row r="246" spans="1:14" ht="24.95" customHeight="1" x14ac:dyDescent="0.2">
      <c r="A246" s="21"/>
      <c r="B246" s="21"/>
      <c r="C246" s="22"/>
      <c r="D246" s="22"/>
      <c r="E246" s="21"/>
      <c r="F246" s="21"/>
      <c r="G246" s="21"/>
      <c r="H246" s="21"/>
      <c r="I246" s="21"/>
      <c r="J246" s="21"/>
      <c r="K246" s="21"/>
      <c r="L246" s="21"/>
      <c r="M246" s="21"/>
      <c r="N246" s="21"/>
    </row>
    <row r="247" spans="1:14" ht="24.95" customHeight="1" x14ac:dyDescent="0.2">
      <c r="A247" s="21"/>
      <c r="B247" s="21"/>
      <c r="C247" s="22"/>
      <c r="D247" s="22"/>
      <c r="E247" s="21"/>
      <c r="F247" s="21"/>
      <c r="G247" s="21"/>
      <c r="H247" s="21"/>
      <c r="I247" s="21"/>
      <c r="J247" s="21"/>
      <c r="K247" s="21"/>
      <c r="L247" s="21"/>
      <c r="M247" s="21"/>
      <c r="N247" s="21"/>
    </row>
    <row r="248" spans="1:14" ht="24.95" customHeight="1" x14ac:dyDescent="0.2">
      <c r="A248" s="21"/>
      <c r="B248" s="21"/>
      <c r="C248" s="22"/>
      <c r="D248" s="22"/>
      <c r="E248" s="21"/>
      <c r="F248" s="21"/>
      <c r="G248" s="21"/>
      <c r="H248" s="21"/>
      <c r="I248" s="21"/>
      <c r="J248" s="21"/>
      <c r="K248" s="21"/>
      <c r="L248" s="21"/>
      <c r="M248" s="21"/>
      <c r="N248" s="21"/>
    </row>
    <row r="249" spans="1:14" ht="24.95" customHeight="1" x14ac:dyDescent="0.2">
      <c r="A249" s="21"/>
      <c r="B249" s="21"/>
      <c r="C249" s="22"/>
      <c r="D249" s="22"/>
      <c r="E249" s="21"/>
      <c r="F249" s="21"/>
      <c r="G249" s="21"/>
      <c r="H249" s="21"/>
      <c r="I249" s="21"/>
      <c r="J249" s="21"/>
      <c r="K249" s="21"/>
      <c r="L249" s="21"/>
      <c r="M249" s="21"/>
      <c r="N249" s="21"/>
    </row>
    <row r="250" spans="1:14" ht="24.95" customHeight="1" x14ac:dyDescent="0.2">
      <c r="A250" s="21"/>
      <c r="B250" s="21"/>
      <c r="C250" s="22"/>
      <c r="D250" s="22"/>
      <c r="E250" s="21"/>
      <c r="F250" s="21"/>
      <c r="G250" s="21"/>
      <c r="H250" s="21"/>
      <c r="I250" s="21"/>
      <c r="J250" s="21"/>
      <c r="K250" s="21"/>
      <c r="L250" s="21"/>
      <c r="M250" s="21"/>
      <c r="N250" s="21"/>
    </row>
    <row r="251" spans="1:14" ht="24.95" customHeight="1" x14ac:dyDescent="0.2">
      <c r="A251" s="21"/>
      <c r="B251" s="21"/>
      <c r="C251" s="22"/>
      <c r="D251" s="22"/>
      <c r="E251" s="21"/>
      <c r="F251" s="21"/>
      <c r="G251" s="21"/>
      <c r="H251" s="21"/>
      <c r="I251" s="21"/>
      <c r="J251" s="21"/>
      <c r="K251" s="21"/>
      <c r="L251" s="21"/>
      <c r="M251" s="21"/>
      <c r="N251" s="21"/>
    </row>
    <row r="252" spans="1:14" ht="24.95" customHeight="1" x14ac:dyDescent="0.2">
      <c r="A252" s="21"/>
      <c r="B252" s="21"/>
      <c r="C252" s="22"/>
      <c r="D252" s="22"/>
      <c r="E252" s="21"/>
      <c r="F252" s="21"/>
      <c r="G252" s="21"/>
      <c r="H252" s="21"/>
      <c r="I252" s="21"/>
      <c r="J252" s="21"/>
      <c r="K252" s="21"/>
      <c r="L252" s="21"/>
      <c r="M252" s="21"/>
      <c r="N252" s="21"/>
    </row>
    <row r="253" spans="1:14" ht="24.95" customHeight="1" x14ac:dyDescent="0.2">
      <c r="A253" s="21"/>
      <c r="B253" s="21"/>
      <c r="C253" s="22"/>
      <c r="D253" s="22"/>
      <c r="E253" s="21"/>
      <c r="F253" s="21"/>
      <c r="G253" s="21"/>
      <c r="H253" s="21"/>
      <c r="I253" s="21"/>
      <c r="J253" s="21"/>
      <c r="K253" s="21"/>
      <c r="L253" s="21"/>
      <c r="M253" s="21"/>
      <c r="N253" s="21"/>
    </row>
    <row r="254" spans="1:14" ht="24.95" customHeight="1" x14ac:dyDescent="0.2">
      <c r="A254" s="21"/>
      <c r="B254" s="21"/>
      <c r="C254" s="22"/>
      <c r="D254" s="22"/>
      <c r="E254" s="21"/>
      <c r="F254" s="21"/>
      <c r="G254" s="21"/>
      <c r="H254" s="21"/>
      <c r="I254" s="21"/>
      <c r="J254" s="21"/>
      <c r="K254" s="21"/>
      <c r="L254" s="21"/>
      <c r="M254" s="21"/>
      <c r="N254" s="21"/>
    </row>
    <row r="255" spans="1:14" ht="24.95" customHeight="1" x14ac:dyDescent="0.2">
      <c r="A255" s="21"/>
      <c r="B255" s="21"/>
      <c r="C255" s="22"/>
      <c r="D255" s="22"/>
      <c r="E255" s="21"/>
      <c r="F255" s="21"/>
      <c r="G255" s="21"/>
      <c r="H255" s="21"/>
      <c r="I255" s="21"/>
      <c r="J255" s="21"/>
      <c r="K255" s="21"/>
      <c r="L255" s="21"/>
      <c r="M255" s="21"/>
      <c r="N255" s="21"/>
    </row>
    <row r="256" spans="1:14" ht="24.95" customHeight="1" x14ac:dyDescent="0.2">
      <c r="A256" s="21"/>
      <c r="B256" s="21"/>
      <c r="C256" s="22"/>
      <c r="D256" s="22"/>
      <c r="E256" s="21"/>
      <c r="F256" s="21"/>
      <c r="G256" s="21"/>
      <c r="H256" s="21"/>
      <c r="I256" s="21"/>
      <c r="J256" s="21"/>
      <c r="K256" s="21"/>
      <c r="L256" s="21"/>
      <c r="M256" s="21"/>
      <c r="N256" s="21"/>
    </row>
    <row r="257" spans="1:14" ht="24.95" customHeight="1" x14ac:dyDescent="0.2">
      <c r="A257" s="21"/>
      <c r="B257" s="21"/>
      <c r="C257" s="22"/>
      <c r="D257" s="22"/>
      <c r="E257" s="21"/>
      <c r="F257" s="21"/>
      <c r="G257" s="21"/>
      <c r="H257" s="21"/>
      <c r="I257" s="21"/>
      <c r="J257" s="21"/>
      <c r="K257" s="21"/>
      <c r="L257" s="21"/>
      <c r="M257" s="21"/>
      <c r="N257" s="21"/>
    </row>
    <row r="258" spans="1:14" ht="24.95" customHeight="1" x14ac:dyDescent="0.2">
      <c r="A258" s="21"/>
      <c r="B258" s="21"/>
      <c r="C258" s="22"/>
      <c r="D258" s="22"/>
      <c r="E258" s="21"/>
      <c r="F258" s="21"/>
      <c r="G258" s="21"/>
      <c r="H258" s="21"/>
      <c r="I258" s="21"/>
      <c r="J258" s="21"/>
      <c r="K258" s="21"/>
      <c r="L258" s="21"/>
      <c r="M258" s="21"/>
      <c r="N258" s="21"/>
    </row>
    <row r="259" spans="1:14" ht="24.95" customHeight="1" x14ac:dyDescent="0.2">
      <c r="A259" s="21"/>
      <c r="B259" s="21"/>
      <c r="C259" s="22"/>
      <c r="D259" s="22"/>
      <c r="E259" s="21"/>
      <c r="F259" s="21"/>
      <c r="G259" s="21"/>
      <c r="H259" s="21"/>
      <c r="I259" s="21"/>
      <c r="J259" s="21"/>
      <c r="K259" s="21"/>
      <c r="L259" s="21"/>
      <c r="M259" s="21"/>
      <c r="N259" s="21"/>
    </row>
    <row r="260" spans="1:14" ht="24.95" customHeight="1" x14ac:dyDescent="0.2">
      <c r="A260" s="21"/>
      <c r="B260" s="21"/>
      <c r="C260" s="22"/>
      <c r="D260" s="22"/>
      <c r="E260" s="21"/>
      <c r="F260" s="21"/>
      <c r="G260" s="21"/>
      <c r="H260" s="21"/>
      <c r="I260" s="21"/>
      <c r="J260" s="21"/>
      <c r="K260" s="21"/>
      <c r="L260" s="21"/>
      <c r="M260" s="21"/>
      <c r="N260" s="21"/>
    </row>
    <row r="261" spans="1:14" ht="24.95" customHeight="1" x14ac:dyDescent="0.2">
      <c r="A261" s="21"/>
      <c r="B261" s="21"/>
      <c r="C261" s="22"/>
      <c r="D261" s="22"/>
      <c r="E261" s="21"/>
      <c r="F261" s="21"/>
      <c r="G261" s="21"/>
      <c r="H261" s="21"/>
      <c r="I261" s="21"/>
      <c r="J261" s="21"/>
      <c r="K261" s="21"/>
      <c r="L261" s="21"/>
      <c r="M261" s="21"/>
      <c r="N261" s="21"/>
    </row>
    <row r="262" spans="1:14" ht="24.95" customHeight="1" x14ac:dyDescent="0.2">
      <c r="A262" s="21"/>
      <c r="B262" s="21"/>
      <c r="C262" s="22"/>
      <c r="D262" s="22"/>
      <c r="E262" s="21"/>
      <c r="F262" s="21"/>
      <c r="G262" s="21"/>
      <c r="H262" s="21"/>
      <c r="I262" s="21"/>
      <c r="J262" s="21"/>
      <c r="K262" s="21"/>
      <c r="L262" s="21"/>
      <c r="M262" s="21"/>
      <c r="N262" s="21"/>
    </row>
    <row r="263" spans="1:14" ht="24.95" customHeight="1" x14ac:dyDescent="0.2">
      <c r="A263" s="21"/>
      <c r="B263" s="21"/>
      <c r="C263" s="22"/>
      <c r="D263" s="22"/>
      <c r="E263" s="21"/>
      <c r="F263" s="21"/>
      <c r="G263" s="21"/>
      <c r="H263" s="21"/>
      <c r="I263" s="21"/>
      <c r="J263" s="21"/>
      <c r="K263" s="21"/>
      <c r="L263" s="21"/>
      <c r="M263" s="21"/>
      <c r="N263" s="21"/>
    </row>
    <row r="264" spans="1:14" ht="24.95" customHeight="1" x14ac:dyDescent="0.2">
      <c r="A264" s="21"/>
      <c r="B264" s="21"/>
      <c r="C264" s="22"/>
      <c r="D264" s="22"/>
      <c r="E264" s="21"/>
      <c r="F264" s="21"/>
      <c r="G264" s="21"/>
      <c r="H264" s="21"/>
      <c r="I264" s="21"/>
      <c r="J264" s="21"/>
      <c r="K264" s="21"/>
      <c r="L264" s="21"/>
      <c r="M264" s="21"/>
      <c r="N264" s="21"/>
    </row>
    <row r="265" spans="1:14" ht="24.95" customHeight="1" x14ac:dyDescent="0.2">
      <c r="A265" s="21"/>
      <c r="B265" s="21"/>
      <c r="C265" s="22"/>
      <c r="D265" s="22"/>
      <c r="E265" s="21"/>
      <c r="F265" s="21"/>
      <c r="G265" s="21"/>
      <c r="H265" s="21"/>
      <c r="I265" s="21"/>
      <c r="J265" s="21"/>
      <c r="K265" s="21"/>
      <c r="L265" s="21"/>
      <c r="M265" s="21"/>
      <c r="N265" s="21"/>
    </row>
    <row r="266" spans="1:14" ht="24.95" customHeight="1" x14ac:dyDescent="0.2">
      <c r="A266" s="21"/>
      <c r="B266" s="21"/>
      <c r="C266" s="22"/>
      <c r="D266" s="22"/>
      <c r="E266" s="21"/>
      <c r="F266" s="21"/>
      <c r="G266" s="21"/>
      <c r="H266" s="21"/>
      <c r="I266" s="21"/>
      <c r="J266" s="21"/>
      <c r="K266" s="21"/>
      <c r="L266" s="21"/>
      <c r="M266" s="21"/>
      <c r="N266" s="21"/>
    </row>
    <row r="267" spans="1:14" ht="24.95" customHeight="1" x14ac:dyDescent="0.2">
      <c r="A267" s="21"/>
      <c r="B267" s="21"/>
      <c r="C267" s="22"/>
      <c r="D267" s="22"/>
      <c r="E267" s="21"/>
      <c r="F267" s="21"/>
      <c r="G267" s="21"/>
      <c r="H267" s="21"/>
      <c r="I267" s="21"/>
      <c r="J267" s="21"/>
      <c r="K267" s="21"/>
      <c r="L267" s="21"/>
      <c r="M267" s="21"/>
      <c r="N267" s="21"/>
    </row>
    <row r="268" spans="1:14" ht="24.95" customHeight="1" x14ac:dyDescent="0.2">
      <c r="A268" s="21"/>
      <c r="B268" s="21"/>
      <c r="C268" s="22"/>
      <c r="D268" s="22"/>
      <c r="E268" s="21"/>
      <c r="F268" s="21"/>
      <c r="G268" s="21"/>
      <c r="H268" s="21"/>
      <c r="I268" s="21"/>
      <c r="J268" s="21"/>
      <c r="K268" s="21"/>
      <c r="L268" s="21"/>
      <c r="M268" s="21"/>
      <c r="N268" s="21"/>
    </row>
    <row r="269" spans="1:14" ht="24.95" customHeight="1" x14ac:dyDescent="0.2">
      <c r="A269" s="21"/>
      <c r="B269" s="21"/>
      <c r="C269" s="22"/>
      <c r="D269" s="22"/>
      <c r="E269" s="21"/>
      <c r="F269" s="21"/>
      <c r="G269" s="21"/>
      <c r="H269" s="21"/>
      <c r="I269" s="21"/>
      <c r="J269" s="21"/>
      <c r="K269" s="21"/>
      <c r="L269" s="21"/>
      <c r="M269" s="21"/>
      <c r="N269" s="21"/>
    </row>
    <row r="270" spans="1:14" ht="24.95" customHeight="1" x14ac:dyDescent="0.2">
      <c r="A270" s="21"/>
      <c r="B270" s="21"/>
      <c r="C270" s="22"/>
      <c r="D270" s="22"/>
      <c r="E270" s="21"/>
      <c r="F270" s="21"/>
      <c r="G270" s="21"/>
      <c r="H270" s="21"/>
      <c r="I270" s="21"/>
      <c r="J270" s="21"/>
      <c r="K270" s="21"/>
      <c r="L270" s="21"/>
      <c r="M270" s="21"/>
      <c r="N270" s="21"/>
    </row>
    <row r="271" spans="1:14" ht="24.95" customHeight="1" x14ac:dyDescent="0.2">
      <c r="A271" s="21"/>
      <c r="B271" s="21"/>
      <c r="C271" s="22"/>
      <c r="D271" s="22"/>
      <c r="E271" s="21"/>
      <c r="F271" s="21"/>
      <c r="G271" s="21"/>
      <c r="H271" s="21"/>
      <c r="I271" s="21"/>
      <c r="J271" s="21"/>
      <c r="K271" s="21"/>
      <c r="L271" s="21"/>
      <c r="M271" s="21"/>
      <c r="N271" s="21"/>
    </row>
    <row r="272" spans="1:14" ht="24.95" customHeight="1" x14ac:dyDescent="0.2">
      <c r="A272" s="21"/>
      <c r="B272" s="21"/>
      <c r="C272" s="22"/>
      <c r="D272" s="22"/>
      <c r="E272" s="21"/>
      <c r="F272" s="21"/>
      <c r="G272" s="21"/>
      <c r="H272" s="21"/>
      <c r="I272" s="21"/>
      <c r="J272" s="21"/>
      <c r="K272" s="21"/>
      <c r="L272" s="21"/>
      <c r="M272" s="21"/>
      <c r="N272" s="21"/>
    </row>
    <row r="273" spans="1:14" ht="24.95" customHeight="1" x14ac:dyDescent="0.2">
      <c r="A273" s="21"/>
      <c r="B273" s="21"/>
      <c r="C273" s="22"/>
      <c r="D273" s="22"/>
      <c r="E273" s="21"/>
      <c r="F273" s="21"/>
      <c r="G273" s="21"/>
      <c r="H273" s="21"/>
      <c r="I273" s="21"/>
      <c r="J273" s="21"/>
      <c r="K273" s="21"/>
      <c r="L273" s="21"/>
      <c r="M273" s="21"/>
      <c r="N273" s="21"/>
    </row>
    <row r="274" spans="1:14" ht="24.95" customHeight="1" x14ac:dyDescent="0.2">
      <c r="A274" s="21"/>
      <c r="B274" s="21"/>
      <c r="C274" s="22"/>
      <c r="D274" s="22"/>
      <c r="E274" s="21"/>
      <c r="F274" s="21"/>
      <c r="G274" s="21"/>
      <c r="H274" s="21"/>
      <c r="I274" s="21"/>
      <c r="J274" s="21"/>
      <c r="K274" s="21"/>
      <c r="L274" s="21"/>
      <c r="M274" s="21"/>
      <c r="N274" s="21"/>
    </row>
    <row r="275" spans="1:14" ht="24.95" customHeight="1" x14ac:dyDescent="0.2">
      <c r="A275" s="21"/>
      <c r="B275" s="21"/>
      <c r="C275" s="22"/>
      <c r="D275" s="22"/>
      <c r="E275" s="21"/>
      <c r="F275" s="21"/>
      <c r="G275" s="21"/>
      <c r="H275" s="21"/>
      <c r="I275" s="21"/>
      <c r="J275" s="21"/>
      <c r="K275" s="21"/>
      <c r="L275" s="21"/>
      <c r="M275" s="21"/>
      <c r="N275" s="21"/>
    </row>
    <row r="276" spans="1:14" ht="24.95" customHeight="1" x14ac:dyDescent="0.2">
      <c r="A276" s="21"/>
      <c r="B276" s="21"/>
      <c r="C276" s="22"/>
      <c r="D276" s="22"/>
      <c r="E276" s="21"/>
      <c r="F276" s="21"/>
      <c r="G276" s="21"/>
      <c r="H276" s="21"/>
      <c r="I276" s="21"/>
      <c r="J276" s="21"/>
      <c r="K276" s="21"/>
      <c r="L276" s="21"/>
      <c r="M276" s="21"/>
      <c r="N276" s="21"/>
    </row>
    <row r="277" spans="1:14" ht="24.95" customHeight="1" x14ac:dyDescent="0.2">
      <c r="A277" s="21"/>
      <c r="B277" s="21"/>
      <c r="C277" s="22"/>
      <c r="D277" s="22"/>
      <c r="E277" s="21"/>
      <c r="F277" s="21"/>
      <c r="G277" s="21"/>
      <c r="H277" s="21"/>
      <c r="I277" s="21"/>
      <c r="J277" s="21"/>
      <c r="K277" s="21"/>
      <c r="L277" s="21"/>
      <c r="M277" s="21"/>
      <c r="N277" s="21"/>
    </row>
    <row r="278" spans="1:14" ht="24.95" customHeight="1" x14ac:dyDescent="0.2">
      <c r="A278" s="21"/>
      <c r="B278" s="21"/>
      <c r="C278" s="22"/>
      <c r="D278" s="22"/>
      <c r="E278" s="21"/>
      <c r="F278" s="21"/>
      <c r="G278" s="21"/>
      <c r="H278" s="21"/>
      <c r="I278" s="21"/>
      <c r="J278" s="21"/>
      <c r="K278" s="21"/>
      <c r="L278" s="21"/>
      <c r="M278" s="21"/>
      <c r="N278" s="21"/>
    </row>
    <row r="279" spans="1:14" ht="24.95" customHeight="1" x14ac:dyDescent="0.2">
      <c r="A279" s="21"/>
      <c r="B279" s="21"/>
      <c r="C279" s="22"/>
      <c r="D279" s="22"/>
      <c r="E279" s="21"/>
      <c r="F279" s="21"/>
      <c r="G279" s="21"/>
      <c r="H279" s="21"/>
      <c r="I279" s="21"/>
      <c r="J279" s="21"/>
      <c r="K279" s="21"/>
      <c r="L279" s="21"/>
      <c r="M279" s="21"/>
      <c r="N279" s="21"/>
    </row>
    <row r="280" spans="1:14" ht="24.95" customHeight="1" x14ac:dyDescent="0.2">
      <c r="A280" s="21"/>
      <c r="B280" s="21"/>
      <c r="C280" s="22"/>
      <c r="D280" s="22"/>
      <c r="E280" s="21"/>
      <c r="F280" s="21"/>
      <c r="G280" s="21"/>
      <c r="H280" s="21"/>
      <c r="I280" s="21"/>
      <c r="J280" s="21"/>
      <c r="K280" s="21"/>
      <c r="L280" s="21"/>
      <c r="M280" s="21"/>
      <c r="N280" s="21"/>
    </row>
    <row r="281" spans="1:14" ht="24.95" customHeight="1" x14ac:dyDescent="0.2">
      <c r="A281" s="21"/>
      <c r="B281" s="21"/>
      <c r="C281" s="22"/>
      <c r="D281" s="22"/>
      <c r="E281" s="21"/>
      <c r="F281" s="21"/>
      <c r="G281" s="21"/>
      <c r="H281" s="21"/>
      <c r="I281" s="21"/>
      <c r="J281" s="21"/>
      <c r="K281" s="21"/>
      <c r="L281" s="21"/>
      <c r="M281" s="21"/>
      <c r="N281" s="21"/>
    </row>
    <row r="282" spans="1:14" ht="24.95" customHeight="1" x14ac:dyDescent="0.2">
      <c r="A282" s="21"/>
      <c r="B282" s="21"/>
      <c r="C282" s="22"/>
      <c r="D282" s="22"/>
      <c r="E282" s="21"/>
      <c r="F282" s="21"/>
      <c r="G282" s="21"/>
      <c r="H282" s="21"/>
      <c r="I282" s="21"/>
      <c r="J282" s="21"/>
      <c r="K282" s="21"/>
      <c r="L282" s="21"/>
      <c r="M282" s="21"/>
      <c r="N282" s="21"/>
    </row>
    <row r="283" spans="1:14" ht="24.95" customHeight="1" x14ac:dyDescent="0.2">
      <c r="A283" s="21"/>
      <c r="B283" s="21"/>
      <c r="C283" s="22"/>
      <c r="D283" s="22"/>
      <c r="E283" s="21"/>
      <c r="F283" s="21"/>
      <c r="G283" s="21"/>
      <c r="H283" s="21"/>
      <c r="I283" s="21"/>
      <c r="J283" s="21"/>
      <c r="K283" s="21"/>
      <c r="L283" s="21"/>
      <c r="M283" s="21"/>
      <c r="N283" s="21"/>
    </row>
    <row r="284" spans="1:14" ht="24.95" customHeight="1" x14ac:dyDescent="0.2">
      <c r="A284" s="21"/>
      <c r="B284" s="21"/>
      <c r="C284" s="22"/>
      <c r="D284" s="22"/>
      <c r="E284" s="21"/>
      <c r="F284" s="21"/>
      <c r="G284" s="21"/>
      <c r="H284" s="21"/>
      <c r="I284" s="21"/>
      <c r="J284" s="21"/>
      <c r="K284" s="21"/>
      <c r="L284" s="21"/>
      <c r="M284" s="21"/>
      <c r="N284" s="21"/>
    </row>
    <row r="285" spans="1:14" ht="24.95" customHeight="1" x14ac:dyDescent="0.2">
      <c r="A285" s="21"/>
      <c r="B285" s="21"/>
      <c r="C285" s="22"/>
      <c r="D285" s="22"/>
      <c r="E285" s="21"/>
      <c r="F285" s="21"/>
      <c r="G285" s="21"/>
      <c r="H285" s="21"/>
      <c r="I285" s="21"/>
      <c r="J285" s="21"/>
      <c r="K285" s="21"/>
      <c r="L285" s="21"/>
      <c r="M285" s="21"/>
      <c r="N285" s="21"/>
    </row>
    <row r="286" spans="1:14" ht="24.95" customHeight="1" x14ac:dyDescent="0.2">
      <c r="A286" s="21"/>
      <c r="B286" s="21"/>
      <c r="C286" s="22"/>
      <c r="D286" s="22"/>
      <c r="E286" s="21"/>
      <c r="F286" s="21"/>
      <c r="G286" s="21"/>
      <c r="H286" s="21"/>
      <c r="I286" s="21"/>
      <c r="J286" s="21"/>
      <c r="K286" s="21"/>
      <c r="L286" s="21"/>
      <c r="M286" s="21"/>
      <c r="N286" s="21"/>
    </row>
    <row r="287" spans="1:14" ht="24.95" customHeight="1" x14ac:dyDescent="0.2">
      <c r="A287" s="21"/>
      <c r="B287" s="21"/>
      <c r="C287" s="22"/>
      <c r="D287" s="22"/>
      <c r="E287" s="21"/>
      <c r="F287" s="21"/>
      <c r="G287" s="21"/>
      <c r="H287" s="21"/>
      <c r="I287" s="21"/>
      <c r="J287" s="21"/>
      <c r="K287" s="21"/>
      <c r="L287" s="21"/>
      <c r="M287" s="21"/>
      <c r="N287" s="21"/>
    </row>
    <row r="288" spans="1:14" ht="24.95" customHeight="1" x14ac:dyDescent="0.2">
      <c r="A288" s="21"/>
      <c r="B288" s="21"/>
      <c r="C288" s="22"/>
      <c r="D288" s="22"/>
      <c r="E288" s="21"/>
      <c r="F288" s="21"/>
      <c r="G288" s="21"/>
      <c r="H288" s="21"/>
      <c r="I288" s="21"/>
      <c r="J288" s="21"/>
      <c r="K288" s="21"/>
      <c r="L288" s="21"/>
      <c r="M288" s="21"/>
      <c r="N288" s="21"/>
    </row>
    <row r="289" spans="1:14" ht="24.95" customHeight="1" x14ac:dyDescent="0.2">
      <c r="A289" s="21"/>
      <c r="B289" s="21"/>
      <c r="C289" s="22"/>
      <c r="D289" s="22"/>
      <c r="E289" s="21"/>
      <c r="F289" s="21"/>
      <c r="G289" s="21"/>
      <c r="H289" s="21"/>
      <c r="I289" s="21"/>
      <c r="J289" s="21"/>
      <c r="K289" s="21"/>
      <c r="L289" s="21"/>
      <c r="M289" s="21"/>
      <c r="N289" s="21"/>
    </row>
    <row r="290" spans="1:14" ht="24.95" customHeight="1" x14ac:dyDescent="0.2">
      <c r="A290" s="21"/>
      <c r="B290" s="21"/>
      <c r="C290" s="22"/>
      <c r="D290" s="22"/>
      <c r="E290" s="21"/>
      <c r="F290" s="21"/>
      <c r="G290" s="21"/>
      <c r="H290" s="21"/>
      <c r="I290" s="21"/>
      <c r="J290" s="21"/>
      <c r="K290" s="21"/>
      <c r="L290" s="21"/>
      <c r="M290" s="21"/>
      <c r="N290" s="21"/>
    </row>
    <row r="291" spans="1:14" ht="24.95" customHeight="1" x14ac:dyDescent="0.2">
      <c r="A291" s="21"/>
      <c r="B291" s="21"/>
      <c r="C291" s="22"/>
      <c r="D291" s="22"/>
      <c r="E291" s="21"/>
      <c r="F291" s="21"/>
      <c r="G291" s="21"/>
      <c r="H291" s="21"/>
      <c r="I291" s="21"/>
      <c r="J291" s="21"/>
      <c r="K291" s="21"/>
      <c r="L291" s="21"/>
      <c r="M291" s="21"/>
      <c r="N291" s="21"/>
    </row>
    <row r="292" spans="1:14" ht="24.95" customHeight="1" x14ac:dyDescent="0.2">
      <c r="A292" s="21"/>
      <c r="B292" s="21"/>
      <c r="C292" s="22"/>
      <c r="D292" s="22"/>
      <c r="E292" s="21"/>
      <c r="F292" s="21"/>
      <c r="G292" s="21"/>
      <c r="H292" s="21"/>
      <c r="I292" s="21"/>
      <c r="J292" s="21"/>
      <c r="K292" s="21"/>
      <c r="L292" s="21"/>
      <c r="M292" s="21"/>
      <c r="N292" s="21"/>
    </row>
    <row r="293" spans="1:14" ht="24.95" customHeight="1" x14ac:dyDescent="0.2">
      <c r="A293" s="21"/>
      <c r="B293" s="21"/>
      <c r="C293" s="22"/>
      <c r="D293" s="22"/>
      <c r="E293" s="21"/>
      <c r="F293" s="21"/>
      <c r="G293" s="21"/>
      <c r="H293" s="21"/>
      <c r="I293" s="21"/>
      <c r="J293" s="21"/>
      <c r="K293" s="21"/>
      <c r="L293" s="21"/>
      <c r="M293" s="21"/>
      <c r="N293" s="21"/>
    </row>
    <row r="294" spans="1:14" ht="24.95" customHeight="1" x14ac:dyDescent="0.2">
      <c r="A294" s="21"/>
      <c r="B294" s="21"/>
      <c r="C294" s="22"/>
      <c r="D294" s="22"/>
      <c r="E294" s="21"/>
      <c r="F294" s="21"/>
      <c r="G294" s="21"/>
      <c r="H294" s="21"/>
      <c r="I294" s="21"/>
      <c r="J294" s="21"/>
      <c r="K294" s="21"/>
      <c r="L294" s="21"/>
      <c r="M294" s="21"/>
      <c r="N294" s="21"/>
    </row>
    <row r="295" spans="1:14" ht="24.95" customHeight="1" x14ac:dyDescent="0.2">
      <c r="A295" s="21"/>
      <c r="B295" s="21"/>
      <c r="C295" s="22"/>
      <c r="D295" s="22"/>
      <c r="E295" s="21"/>
      <c r="F295" s="21"/>
      <c r="G295" s="21"/>
      <c r="H295" s="21"/>
      <c r="I295" s="21"/>
      <c r="J295" s="21"/>
      <c r="K295" s="21"/>
      <c r="L295" s="21"/>
      <c r="M295" s="21"/>
      <c r="N295" s="21"/>
    </row>
    <row r="296" spans="1:14" ht="24.95" customHeight="1" x14ac:dyDescent="0.2">
      <c r="A296" s="21"/>
      <c r="B296" s="21"/>
      <c r="C296" s="22"/>
      <c r="D296" s="22"/>
      <c r="E296" s="21"/>
      <c r="F296" s="21"/>
      <c r="G296" s="21"/>
      <c r="H296" s="21"/>
      <c r="I296" s="21"/>
      <c r="J296" s="21"/>
      <c r="K296" s="21"/>
      <c r="L296" s="21"/>
      <c r="M296" s="21"/>
      <c r="N296" s="21"/>
    </row>
    <row r="297" spans="1:14" ht="24.95" customHeight="1" x14ac:dyDescent="0.2">
      <c r="A297" s="21"/>
      <c r="B297" s="21"/>
      <c r="C297" s="22"/>
      <c r="D297" s="22"/>
      <c r="E297" s="21"/>
      <c r="F297" s="21"/>
      <c r="G297" s="21"/>
      <c r="H297" s="21"/>
      <c r="I297" s="21"/>
      <c r="J297" s="21"/>
      <c r="K297" s="21"/>
      <c r="L297" s="21"/>
      <c r="M297" s="21"/>
      <c r="N297" s="21"/>
    </row>
    <row r="298" spans="1:14" ht="24.95" customHeight="1" x14ac:dyDescent="0.2">
      <c r="A298" s="21"/>
      <c r="B298" s="21"/>
      <c r="C298" s="22"/>
      <c r="D298" s="22"/>
      <c r="E298" s="21"/>
      <c r="F298" s="21"/>
      <c r="G298" s="21"/>
      <c r="H298" s="21"/>
      <c r="I298" s="21"/>
      <c r="J298" s="21"/>
      <c r="K298" s="21"/>
      <c r="L298" s="21"/>
      <c r="M298" s="21"/>
      <c r="N298" s="21"/>
    </row>
    <row r="299" spans="1:14" ht="24.95" customHeight="1" x14ac:dyDescent="0.2">
      <c r="A299" s="21"/>
      <c r="B299" s="21"/>
      <c r="C299" s="22"/>
      <c r="D299" s="22"/>
      <c r="E299" s="21"/>
      <c r="F299" s="21"/>
      <c r="G299" s="21"/>
      <c r="H299" s="21"/>
      <c r="I299" s="21"/>
      <c r="J299" s="21"/>
      <c r="K299" s="21"/>
      <c r="L299" s="21"/>
      <c r="M299" s="21"/>
      <c r="N299" s="21"/>
    </row>
    <row r="300" spans="1:14" ht="24.95" customHeight="1" x14ac:dyDescent="0.2">
      <c r="A300" s="21"/>
      <c r="B300" s="21"/>
      <c r="C300" s="22"/>
      <c r="D300" s="22"/>
      <c r="E300" s="21"/>
      <c r="F300" s="21"/>
      <c r="G300" s="21"/>
      <c r="H300" s="21"/>
      <c r="I300" s="21"/>
      <c r="J300" s="21"/>
      <c r="K300" s="21"/>
      <c r="L300" s="21"/>
      <c r="M300" s="21"/>
      <c r="N300" s="21"/>
    </row>
    <row r="301" spans="1:14" ht="24.95" customHeight="1" x14ac:dyDescent="0.2">
      <c r="A301" s="21"/>
      <c r="B301" s="21"/>
      <c r="C301" s="22"/>
      <c r="D301" s="22"/>
      <c r="E301" s="21"/>
      <c r="F301" s="21"/>
      <c r="G301" s="21"/>
      <c r="H301" s="21"/>
      <c r="I301" s="21"/>
      <c r="J301" s="21"/>
      <c r="K301" s="21"/>
      <c r="L301" s="21"/>
      <c r="M301" s="21"/>
      <c r="N301" s="21"/>
    </row>
    <row r="302" spans="1:14" ht="24.95" customHeight="1" x14ac:dyDescent="0.2">
      <c r="A302" s="21"/>
      <c r="B302" s="21"/>
      <c r="C302" s="22"/>
      <c r="D302" s="22"/>
      <c r="E302" s="21"/>
      <c r="F302" s="21"/>
      <c r="G302" s="21"/>
      <c r="H302" s="21"/>
      <c r="I302" s="21"/>
      <c r="J302" s="21"/>
      <c r="K302" s="21"/>
      <c r="L302" s="21"/>
      <c r="M302" s="21"/>
      <c r="N302" s="21"/>
    </row>
    <row r="303" spans="1:14" ht="24.95" customHeight="1" x14ac:dyDescent="0.2">
      <c r="A303" s="21"/>
      <c r="B303" s="21"/>
      <c r="C303" s="22"/>
      <c r="D303" s="22"/>
      <c r="E303" s="21"/>
      <c r="F303" s="21"/>
      <c r="G303" s="21"/>
      <c r="H303" s="21"/>
      <c r="I303" s="21"/>
      <c r="J303" s="21"/>
      <c r="K303" s="21"/>
      <c r="L303" s="21"/>
      <c r="M303" s="21"/>
      <c r="N303" s="21"/>
    </row>
    <row r="304" spans="1:14" ht="24.95" customHeight="1" x14ac:dyDescent="0.2">
      <c r="A304" s="21"/>
      <c r="B304" s="21"/>
      <c r="C304" s="22"/>
      <c r="D304" s="22"/>
      <c r="E304" s="21"/>
      <c r="F304" s="21"/>
      <c r="G304" s="21"/>
      <c r="H304" s="21"/>
      <c r="I304" s="21"/>
      <c r="J304" s="21"/>
      <c r="K304" s="21"/>
      <c r="L304" s="21"/>
      <c r="M304" s="21"/>
      <c r="N304" s="21"/>
    </row>
    <row r="305" spans="1:14" ht="24.95" customHeight="1" x14ac:dyDescent="0.2">
      <c r="A305" s="21"/>
      <c r="B305" s="21"/>
      <c r="C305" s="22"/>
      <c r="D305" s="22"/>
      <c r="E305" s="21"/>
      <c r="F305" s="21"/>
      <c r="G305" s="21"/>
      <c r="H305" s="21"/>
      <c r="I305" s="21"/>
      <c r="J305" s="21"/>
      <c r="K305" s="21"/>
      <c r="L305" s="21"/>
      <c r="M305" s="21"/>
      <c r="N305" s="21"/>
    </row>
    <row r="306" spans="1:14" ht="24.95" customHeight="1" x14ac:dyDescent="0.2">
      <c r="A306" s="21"/>
      <c r="B306" s="21"/>
      <c r="C306" s="22"/>
      <c r="D306" s="22"/>
      <c r="E306" s="21"/>
      <c r="F306" s="21"/>
      <c r="G306" s="21"/>
      <c r="H306" s="21"/>
      <c r="I306" s="21"/>
      <c r="J306" s="21"/>
      <c r="K306" s="21"/>
      <c r="L306" s="21"/>
      <c r="M306" s="21"/>
      <c r="N306" s="21"/>
    </row>
    <row r="307" spans="1:14" ht="24.95" customHeight="1" x14ac:dyDescent="0.2">
      <c r="A307" s="21"/>
      <c r="B307" s="21"/>
      <c r="C307" s="22"/>
      <c r="D307" s="22"/>
      <c r="E307" s="21"/>
      <c r="F307" s="21"/>
      <c r="G307" s="21"/>
      <c r="H307" s="21"/>
      <c r="I307" s="21"/>
      <c r="J307" s="21"/>
      <c r="K307" s="21"/>
      <c r="L307" s="21"/>
      <c r="M307" s="21"/>
      <c r="N307" s="21"/>
    </row>
    <row r="308" spans="1:14" ht="24.95" customHeight="1" x14ac:dyDescent="0.2">
      <c r="A308" s="21"/>
      <c r="B308" s="21"/>
      <c r="C308" s="22"/>
      <c r="D308" s="22"/>
      <c r="E308" s="21"/>
      <c r="F308" s="21"/>
      <c r="G308" s="21"/>
      <c r="H308" s="21"/>
      <c r="I308" s="21"/>
      <c r="J308" s="21"/>
      <c r="K308" s="21"/>
      <c r="L308" s="21"/>
      <c r="M308" s="21"/>
      <c r="N308" s="21"/>
    </row>
    <row r="309" spans="1:14" ht="24.95" customHeight="1" x14ac:dyDescent="0.2">
      <c r="A309" s="21"/>
      <c r="B309" s="21"/>
      <c r="C309" s="22"/>
      <c r="D309" s="22"/>
      <c r="E309" s="21"/>
      <c r="F309" s="21"/>
      <c r="G309" s="21"/>
      <c r="H309" s="21"/>
      <c r="I309" s="21"/>
      <c r="J309" s="21"/>
      <c r="K309" s="21"/>
      <c r="L309" s="21"/>
      <c r="M309" s="21"/>
      <c r="N309" s="21"/>
    </row>
    <row r="310" spans="1:14" ht="24.95" customHeight="1" x14ac:dyDescent="0.2">
      <c r="A310" s="21"/>
      <c r="B310" s="21"/>
      <c r="C310" s="22"/>
      <c r="D310" s="22"/>
      <c r="E310" s="21"/>
      <c r="F310" s="21"/>
      <c r="G310" s="21"/>
      <c r="H310" s="21"/>
      <c r="I310" s="21"/>
      <c r="J310" s="21"/>
      <c r="K310" s="21"/>
      <c r="L310" s="21"/>
      <c r="M310" s="21"/>
      <c r="N310" s="21"/>
    </row>
    <row r="311" spans="1:14" ht="24.95" customHeight="1" x14ac:dyDescent="0.2">
      <c r="A311" s="21"/>
      <c r="B311" s="21"/>
      <c r="C311" s="22"/>
      <c r="D311" s="22"/>
      <c r="E311" s="21"/>
      <c r="F311" s="21"/>
      <c r="G311" s="21"/>
      <c r="H311" s="21"/>
      <c r="I311" s="21"/>
      <c r="J311" s="21"/>
      <c r="K311" s="21"/>
      <c r="L311" s="21"/>
      <c r="M311" s="21"/>
      <c r="N311" s="21"/>
    </row>
    <row r="312" spans="1:14" ht="24.95" customHeight="1" x14ac:dyDescent="0.2">
      <c r="A312" s="21"/>
      <c r="B312" s="21"/>
      <c r="C312" s="22"/>
      <c r="D312" s="22"/>
      <c r="E312" s="21"/>
      <c r="F312" s="21"/>
      <c r="G312" s="21"/>
      <c r="H312" s="21"/>
      <c r="I312" s="21"/>
      <c r="J312" s="21"/>
      <c r="K312" s="21"/>
      <c r="L312" s="21"/>
      <c r="M312" s="21"/>
      <c r="N312" s="21"/>
    </row>
    <row r="313" spans="1:14" ht="24.95" customHeight="1" x14ac:dyDescent="0.2">
      <c r="A313" s="21"/>
      <c r="B313" s="21"/>
      <c r="C313" s="22"/>
      <c r="D313" s="22"/>
      <c r="E313" s="21"/>
      <c r="F313" s="21"/>
      <c r="G313" s="21"/>
      <c r="H313" s="21"/>
      <c r="I313" s="21"/>
      <c r="J313" s="21"/>
      <c r="K313" s="21"/>
      <c r="L313" s="21"/>
      <c r="M313" s="21"/>
      <c r="N313" s="21"/>
    </row>
    <row r="314" spans="1:14" ht="24.95" customHeight="1" x14ac:dyDescent="0.2">
      <c r="A314" s="21"/>
      <c r="B314" s="21"/>
      <c r="C314" s="22"/>
      <c r="D314" s="22"/>
      <c r="E314" s="21"/>
      <c r="F314" s="21"/>
      <c r="G314" s="21"/>
      <c r="H314" s="21"/>
      <c r="I314" s="21"/>
      <c r="J314" s="21"/>
      <c r="K314" s="21"/>
      <c r="L314" s="21"/>
      <c r="M314" s="21"/>
      <c r="N314" s="21"/>
    </row>
    <row r="315" spans="1:14" ht="24.95" customHeight="1" x14ac:dyDescent="0.2">
      <c r="A315" s="21"/>
      <c r="B315" s="21"/>
      <c r="C315" s="22"/>
      <c r="D315" s="22"/>
      <c r="E315" s="21"/>
      <c r="F315" s="21"/>
      <c r="G315" s="21"/>
      <c r="H315" s="21"/>
      <c r="I315" s="21"/>
      <c r="J315" s="21"/>
      <c r="K315" s="21"/>
      <c r="L315" s="21"/>
      <c r="M315" s="21"/>
      <c r="N315" s="21"/>
    </row>
    <row r="316" spans="1:14" ht="24.95" customHeight="1" x14ac:dyDescent="0.2">
      <c r="A316" s="21"/>
      <c r="B316" s="21"/>
      <c r="C316" s="22"/>
      <c r="D316" s="22"/>
      <c r="E316" s="21"/>
      <c r="F316" s="21"/>
      <c r="G316" s="21"/>
      <c r="H316" s="21"/>
      <c r="I316" s="21"/>
      <c r="J316" s="21"/>
      <c r="K316" s="21"/>
      <c r="L316" s="21"/>
      <c r="M316" s="21"/>
      <c r="N316" s="21"/>
    </row>
    <row r="317" spans="1:14" ht="24.95" customHeight="1" x14ac:dyDescent="0.2">
      <c r="A317" s="21"/>
      <c r="B317" s="21"/>
      <c r="C317" s="22"/>
      <c r="D317" s="22"/>
      <c r="E317" s="21"/>
      <c r="F317" s="21"/>
      <c r="G317" s="21"/>
      <c r="H317" s="21"/>
      <c r="I317" s="21"/>
      <c r="J317" s="21"/>
      <c r="K317" s="21"/>
      <c r="L317" s="21"/>
      <c r="M317" s="21"/>
      <c r="N317" s="21"/>
    </row>
    <row r="318" spans="1:14" ht="24.95" customHeight="1" x14ac:dyDescent="0.2">
      <c r="A318" s="21"/>
      <c r="B318" s="21"/>
      <c r="C318" s="22"/>
      <c r="D318" s="22"/>
      <c r="E318" s="21"/>
      <c r="F318" s="21"/>
      <c r="G318" s="21"/>
      <c r="H318" s="21"/>
      <c r="I318" s="21"/>
      <c r="J318" s="21"/>
      <c r="K318" s="21"/>
      <c r="L318" s="21"/>
      <c r="M318" s="21"/>
      <c r="N318" s="21"/>
    </row>
    <row r="319" spans="1:14" ht="24.95" customHeight="1" x14ac:dyDescent="0.2">
      <c r="A319" s="21"/>
      <c r="B319" s="21"/>
      <c r="C319" s="22"/>
      <c r="D319" s="22"/>
      <c r="E319" s="21"/>
      <c r="F319" s="21"/>
      <c r="G319" s="21"/>
      <c r="H319" s="21"/>
      <c r="I319" s="21"/>
      <c r="J319" s="21"/>
      <c r="K319" s="21"/>
      <c r="L319" s="21"/>
      <c r="M319" s="21"/>
      <c r="N319" s="21"/>
    </row>
    <row r="320" spans="1:14" ht="24.95" customHeight="1" x14ac:dyDescent="0.2">
      <c r="A320" s="21"/>
      <c r="B320" s="21"/>
      <c r="C320" s="22"/>
      <c r="D320" s="22"/>
      <c r="E320" s="21"/>
      <c r="F320" s="21"/>
      <c r="G320" s="21"/>
      <c r="H320" s="21"/>
      <c r="I320" s="21"/>
      <c r="J320" s="21"/>
      <c r="K320" s="21"/>
      <c r="L320" s="21"/>
      <c r="M320" s="21"/>
      <c r="N320" s="21"/>
    </row>
    <row r="321" spans="1:14" ht="24.95" customHeight="1" x14ac:dyDescent="0.2">
      <c r="A321" s="21"/>
      <c r="B321" s="21"/>
      <c r="C321" s="22"/>
      <c r="D321" s="22"/>
      <c r="E321" s="21"/>
      <c r="F321" s="21"/>
      <c r="G321" s="21"/>
      <c r="H321" s="21"/>
      <c r="I321" s="21"/>
      <c r="J321" s="21"/>
      <c r="K321" s="21"/>
      <c r="L321" s="21"/>
      <c r="M321" s="21"/>
      <c r="N321" s="21"/>
    </row>
    <row r="322" spans="1:14" ht="24.95" customHeight="1" x14ac:dyDescent="0.2">
      <c r="A322" s="21"/>
      <c r="B322" s="21"/>
      <c r="C322" s="22"/>
      <c r="D322" s="22"/>
      <c r="E322" s="21"/>
      <c r="F322" s="21"/>
      <c r="G322" s="21"/>
      <c r="H322" s="21"/>
      <c r="I322" s="21"/>
      <c r="J322" s="21"/>
      <c r="K322" s="21"/>
      <c r="L322" s="21"/>
      <c r="M322" s="21"/>
      <c r="N322" s="21"/>
    </row>
    <row r="323" spans="1:14" ht="24.95" customHeight="1" x14ac:dyDescent="0.2">
      <c r="A323" s="21"/>
      <c r="B323" s="21"/>
      <c r="C323" s="22"/>
      <c r="D323" s="22"/>
      <c r="E323" s="21"/>
      <c r="F323" s="21"/>
      <c r="G323" s="21"/>
      <c r="H323" s="21"/>
      <c r="I323" s="21"/>
      <c r="J323" s="21"/>
      <c r="K323" s="21"/>
      <c r="L323" s="21"/>
      <c r="M323" s="21"/>
      <c r="N323" s="21"/>
    </row>
    <row r="324" spans="1:14" ht="24.95" customHeight="1" x14ac:dyDescent="0.2">
      <c r="A324" s="21"/>
      <c r="B324" s="21"/>
      <c r="C324" s="22"/>
      <c r="D324" s="22"/>
      <c r="E324" s="21"/>
      <c r="F324" s="21"/>
      <c r="G324" s="21"/>
      <c r="H324" s="21"/>
      <c r="I324" s="21"/>
      <c r="J324" s="21"/>
      <c r="K324" s="21"/>
      <c r="L324" s="21"/>
      <c r="M324" s="21"/>
      <c r="N324" s="21"/>
    </row>
    <row r="325" spans="1:14" ht="24.95" customHeight="1" x14ac:dyDescent="0.2">
      <c r="A325" s="21"/>
      <c r="B325" s="21"/>
      <c r="C325" s="22"/>
      <c r="D325" s="22"/>
      <c r="E325" s="21"/>
      <c r="F325" s="21"/>
      <c r="G325" s="21"/>
      <c r="H325" s="21"/>
      <c r="I325" s="21"/>
      <c r="J325" s="21"/>
      <c r="K325" s="21"/>
      <c r="L325" s="21"/>
      <c r="M325" s="21"/>
      <c r="N325" s="21"/>
    </row>
    <row r="326" spans="1:14" ht="24.95" customHeight="1" x14ac:dyDescent="0.2">
      <c r="A326" s="21"/>
      <c r="B326" s="21"/>
      <c r="C326" s="22"/>
      <c r="D326" s="22"/>
      <c r="E326" s="21"/>
      <c r="F326" s="21"/>
      <c r="G326" s="21"/>
      <c r="H326" s="21"/>
      <c r="I326" s="21"/>
      <c r="J326" s="21"/>
      <c r="K326" s="21"/>
      <c r="L326" s="21"/>
      <c r="M326" s="21"/>
      <c r="N326" s="21"/>
    </row>
    <row r="327" spans="1:14" ht="24.95" customHeight="1" x14ac:dyDescent="0.2">
      <c r="A327" s="21"/>
      <c r="B327" s="21"/>
      <c r="C327" s="22"/>
      <c r="D327" s="22"/>
      <c r="E327" s="21"/>
      <c r="F327" s="21"/>
      <c r="G327" s="21"/>
      <c r="H327" s="21"/>
      <c r="I327" s="21"/>
      <c r="J327" s="21"/>
      <c r="K327" s="21"/>
      <c r="L327" s="21"/>
      <c r="M327" s="21"/>
      <c r="N327" s="21"/>
    </row>
    <row r="328" spans="1:14" ht="24.95" customHeight="1" x14ac:dyDescent="0.2">
      <c r="A328" s="21"/>
      <c r="B328" s="21"/>
      <c r="C328" s="22"/>
      <c r="D328" s="22"/>
      <c r="E328" s="21"/>
      <c r="F328" s="21"/>
      <c r="G328" s="21"/>
      <c r="H328" s="21"/>
      <c r="I328" s="21"/>
      <c r="J328" s="21"/>
      <c r="K328" s="21"/>
      <c r="L328" s="21"/>
      <c r="M328" s="21"/>
      <c r="N328" s="21"/>
    </row>
    <row r="329" spans="1:14" ht="24.95" customHeight="1" x14ac:dyDescent="0.2">
      <c r="A329" s="21"/>
      <c r="B329" s="21"/>
      <c r="C329" s="22"/>
      <c r="D329" s="22"/>
      <c r="E329" s="21"/>
      <c r="F329" s="21"/>
      <c r="G329" s="21"/>
      <c r="H329" s="21"/>
      <c r="I329" s="21"/>
      <c r="J329" s="21"/>
      <c r="K329" s="21"/>
      <c r="L329" s="21"/>
      <c r="M329" s="21"/>
      <c r="N329" s="21"/>
    </row>
    <row r="330" spans="1:14" ht="24.95" customHeight="1" x14ac:dyDescent="0.2">
      <c r="A330" s="21"/>
      <c r="B330" s="21"/>
      <c r="C330" s="22"/>
      <c r="D330" s="22"/>
      <c r="E330" s="21"/>
      <c r="F330" s="21"/>
      <c r="G330" s="21"/>
      <c r="H330" s="21"/>
      <c r="I330" s="21"/>
      <c r="J330" s="21"/>
      <c r="K330" s="21"/>
      <c r="L330" s="21"/>
      <c r="M330" s="21"/>
      <c r="N330" s="21"/>
    </row>
    <row r="331" spans="1:14" ht="24.95" customHeight="1" x14ac:dyDescent="0.2">
      <c r="A331" s="21"/>
      <c r="B331" s="21"/>
      <c r="C331" s="22"/>
      <c r="D331" s="22"/>
      <c r="E331" s="21"/>
      <c r="F331" s="21"/>
      <c r="G331" s="21"/>
      <c r="H331" s="21"/>
      <c r="I331" s="21"/>
      <c r="J331" s="21"/>
      <c r="K331" s="21"/>
      <c r="L331" s="21"/>
      <c r="M331" s="21"/>
      <c r="N331" s="21"/>
    </row>
    <row r="332" spans="1:14" ht="24.95" customHeight="1" x14ac:dyDescent="0.2">
      <c r="A332" s="21"/>
      <c r="B332" s="21"/>
      <c r="C332" s="22"/>
      <c r="D332" s="22"/>
      <c r="E332" s="21"/>
      <c r="F332" s="21"/>
      <c r="G332" s="21"/>
      <c r="H332" s="21"/>
      <c r="I332" s="21"/>
      <c r="J332" s="21"/>
      <c r="K332" s="21"/>
      <c r="L332" s="21"/>
      <c r="M332" s="21"/>
      <c r="N332" s="21"/>
    </row>
    <row r="333" spans="1:14" ht="24.95" customHeight="1" x14ac:dyDescent="0.2">
      <c r="A333" s="21"/>
      <c r="B333" s="21"/>
      <c r="C333" s="22"/>
      <c r="D333" s="22"/>
      <c r="E333" s="21"/>
      <c r="F333" s="21"/>
      <c r="G333" s="21"/>
      <c r="H333" s="21"/>
      <c r="I333" s="21"/>
      <c r="J333" s="21"/>
      <c r="K333" s="21"/>
      <c r="L333" s="21"/>
      <c r="M333" s="21"/>
      <c r="N333" s="21"/>
    </row>
    <row r="334" spans="1:14" ht="24.95" customHeight="1" x14ac:dyDescent="0.2">
      <c r="A334" s="21"/>
      <c r="B334" s="21"/>
      <c r="C334" s="22"/>
      <c r="D334" s="22"/>
      <c r="E334" s="21"/>
      <c r="F334" s="21"/>
      <c r="G334" s="21"/>
      <c r="H334" s="21"/>
      <c r="I334" s="21"/>
      <c r="J334" s="21"/>
      <c r="K334" s="21"/>
      <c r="L334" s="21"/>
      <c r="M334" s="21"/>
      <c r="N334" s="21"/>
    </row>
    <row r="335" spans="1:14" ht="24.95" customHeight="1" x14ac:dyDescent="0.2">
      <c r="A335" s="21"/>
      <c r="B335" s="21"/>
      <c r="C335" s="22"/>
      <c r="D335" s="22"/>
      <c r="E335" s="21"/>
      <c r="F335" s="21"/>
      <c r="G335" s="21"/>
      <c r="H335" s="21"/>
      <c r="I335" s="21"/>
      <c r="J335" s="21"/>
      <c r="K335" s="21"/>
      <c r="L335" s="21"/>
      <c r="M335" s="21"/>
      <c r="N335" s="21"/>
    </row>
    <row r="336" spans="1:14" ht="24.95" customHeight="1" x14ac:dyDescent="0.2">
      <c r="A336" s="21"/>
      <c r="B336" s="21"/>
      <c r="C336" s="22"/>
      <c r="D336" s="22"/>
      <c r="E336" s="21"/>
      <c r="F336" s="21"/>
      <c r="G336" s="21"/>
      <c r="H336" s="21"/>
      <c r="I336" s="21"/>
      <c r="J336" s="21"/>
      <c r="K336" s="21"/>
      <c r="L336" s="21"/>
      <c r="M336" s="21"/>
      <c r="N336" s="21"/>
    </row>
    <row r="337" spans="1:14" ht="24.95" customHeight="1" x14ac:dyDescent="0.2">
      <c r="A337" s="21"/>
      <c r="B337" s="21"/>
      <c r="C337" s="22"/>
      <c r="D337" s="22"/>
      <c r="E337" s="21"/>
      <c r="F337" s="21"/>
      <c r="G337" s="21"/>
      <c r="H337" s="21"/>
      <c r="I337" s="21"/>
      <c r="J337" s="21"/>
      <c r="K337" s="21"/>
      <c r="L337" s="21"/>
      <c r="M337" s="21"/>
      <c r="N337" s="21"/>
    </row>
    <row r="338" spans="1:14" ht="24.95" customHeight="1" x14ac:dyDescent="0.2">
      <c r="A338" s="21"/>
      <c r="B338" s="21"/>
      <c r="C338" s="22"/>
      <c r="D338" s="22"/>
      <c r="E338" s="21"/>
      <c r="F338" s="21"/>
      <c r="G338" s="21"/>
      <c r="H338" s="21"/>
      <c r="I338" s="21"/>
      <c r="J338" s="21"/>
      <c r="K338" s="21"/>
      <c r="L338" s="21"/>
      <c r="M338" s="21"/>
      <c r="N338" s="21"/>
    </row>
    <row r="339" spans="1:14" ht="24.95" customHeight="1" x14ac:dyDescent="0.2">
      <c r="A339" s="21"/>
      <c r="B339" s="21"/>
      <c r="C339" s="22"/>
      <c r="D339" s="22"/>
      <c r="E339" s="21"/>
      <c r="F339" s="21"/>
      <c r="G339" s="21"/>
      <c r="H339" s="21"/>
      <c r="I339" s="21"/>
      <c r="J339" s="21"/>
      <c r="K339" s="21"/>
      <c r="L339" s="21"/>
      <c r="M339" s="21"/>
      <c r="N339" s="21"/>
    </row>
    <row r="340" spans="1:14" ht="24.95" customHeight="1" x14ac:dyDescent="0.2">
      <c r="A340" s="21"/>
      <c r="B340" s="21"/>
      <c r="C340" s="22"/>
      <c r="D340" s="22"/>
      <c r="E340" s="21"/>
      <c r="F340" s="21"/>
      <c r="G340" s="21"/>
      <c r="H340" s="21"/>
      <c r="I340" s="21"/>
      <c r="J340" s="21"/>
      <c r="K340" s="21"/>
      <c r="L340" s="21"/>
      <c r="M340" s="21"/>
      <c r="N340" s="21"/>
    </row>
    <row r="341" spans="1:14" ht="24.95" customHeight="1" x14ac:dyDescent="0.2">
      <c r="A341" s="21"/>
      <c r="B341" s="21"/>
      <c r="C341" s="22"/>
      <c r="D341" s="22"/>
      <c r="E341" s="21"/>
      <c r="F341" s="21"/>
      <c r="G341" s="21"/>
      <c r="H341" s="21"/>
      <c r="I341" s="21"/>
      <c r="J341" s="21"/>
      <c r="K341" s="21"/>
      <c r="L341" s="21"/>
      <c r="M341" s="21"/>
      <c r="N341" s="21"/>
    </row>
    <row r="342" spans="1:14" ht="24.95" customHeight="1" x14ac:dyDescent="0.2">
      <c r="A342" s="21"/>
      <c r="B342" s="21"/>
      <c r="C342" s="22"/>
      <c r="D342" s="22"/>
      <c r="E342" s="21"/>
      <c r="F342" s="21"/>
      <c r="G342" s="21"/>
      <c r="H342" s="21"/>
      <c r="I342" s="21"/>
      <c r="J342" s="21"/>
      <c r="K342" s="21"/>
      <c r="L342" s="21"/>
      <c r="M342" s="21"/>
      <c r="N342" s="21"/>
    </row>
    <row r="343" spans="1:14" ht="24.95" customHeight="1" x14ac:dyDescent="0.2">
      <c r="A343" s="21"/>
      <c r="B343" s="21"/>
      <c r="C343" s="22"/>
      <c r="D343" s="22"/>
      <c r="E343" s="21"/>
      <c r="F343" s="21"/>
      <c r="G343" s="21"/>
      <c r="H343" s="21"/>
      <c r="I343" s="21"/>
      <c r="J343" s="21"/>
      <c r="K343" s="21"/>
      <c r="L343" s="21"/>
      <c r="M343" s="21"/>
      <c r="N343" s="21"/>
    </row>
    <row r="344" spans="1:14" ht="24.95" customHeight="1" x14ac:dyDescent="0.2">
      <c r="A344" s="21"/>
      <c r="B344" s="21"/>
      <c r="C344" s="22"/>
      <c r="D344" s="22"/>
      <c r="E344" s="21"/>
      <c r="F344" s="21"/>
      <c r="G344" s="21"/>
      <c r="H344" s="21"/>
      <c r="I344" s="21"/>
      <c r="J344" s="21"/>
      <c r="K344" s="21"/>
      <c r="L344" s="21"/>
      <c r="M344" s="21"/>
      <c r="N344" s="21"/>
    </row>
    <row r="345" spans="1:14" ht="24.95" customHeight="1" x14ac:dyDescent="0.2">
      <c r="A345" s="21"/>
      <c r="B345" s="21"/>
      <c r="C345" s="22"/>
      <c r="D345" s="22"/>
      <c r="E345" s="21"/>
      <c r="F345" s="21"/>
      <c r="G345" s="21"/>
      <c r="H345" s="21"/>
      <c r="I345" s="21"/>
      <c r="J345" s="21"/>
      <c r="K345" s="21"/>
      <c r="L345" s="21"/>
      <c r="M345" s="21"/>
      <c r="N345" s="21"/>
    </row>
    <row r="346" spans="1:14" ht="24.95" customHeight="1" x14ac:dyDescent="0.2">
      <c r="A346" s="21"/>
      <c r="B346" s="21"/>
      <c r="C346" s="22"/>
      <c r="D346" s="22"/>
      <c r="E346" s="21"/>
      <c r="F346" s="21"/>
      <c r="G346" s="21"/>
      <c r="H346" s="21"/>
      <c r="I346" s="21"/>
      <c r="J346" s="21"/>
      <c r="K346" s="21"/>
      <c r="L346" s="21"/>
      <c r="M346" s="21"/>
      <c r="N346" s="21"/>
    </row>
    <row r="347" spans="1:14" ht="24.95" customHeight="1" x14ac:dyDescent="0.2">
      <c r="A347" s="21"/>
      <c r="B347" s="21"/>
      <c r="C347" s="22"/>
      <c r="D347" s="22"/>
      <c r="E347" s="21"/>
      <c r="F347" s="21"/>
      <c r="G347" s="21"/>
      <c r="H347" s="21"/>
      <c r="I347" s="21"/>
      <c r="J347" s="21"/>
      <c r="K347" s="21"/>
      <c r="L347" s="21"/>
      <c r="M347" s="21"/>
      <c r="N347" s="21"/>
    </row>
    <row r="348" spans="1:14" ht="24.95" customHeight="1" x14ac:dyDescent="0.2">
      <c r="A348" s="21"/>
      <c r="B348" s="21"/>
      <c r="C348" s="22"/>
      <c r="D348" s="22"/>
      <c r="E348" s="21"/>
      <c r="F348" s="21"/>
      <c r="G348" s="21"/>
      <c r="H348" s="21"/>
      <c r="I348" s="21"/>
      <c r="J348" s="21"/>
      <c r="K348" s="21"/>
      <c r="L348" s="21"/>
      <c r="M348" s="21"/>
      <c r="N348" s="21"/>
    </row>
    <row r="349" spans="1:14" ht="24.95" customHeight="1" x14ac:dyDescent="0.2">
      <c r="A349" s="21"/>
      <c r="B349" s="21"/>
      <c r="C349" s="22"/>
      <c r="D349" s="22"/>
      <c r="E349" s="21"/>
      <c r="F349" s="21"/>
      <c r="G349" s="21"/>
      <c r="H349" s="21"/>
      <c r="I349" s="21"/>
      <c r="J349" s="21"/>
      <c r="K349" s="21"/>
      <c r="L349" s="21"/>
      <c r="M349" s="21"/>
      <c r="N349" s="21"/>
    </row>
    <row r="350" spans="1:14" ht="24.95" customHeight="1" x14ac:dyDescent="0.2">
      <c r="A350" s="21"/>
      <c r="B350" s="21"/>
      <c r="C350" s="22"/>
      <c r="D350" s="22"/>
      <c r="E350" s="21"/>
      <c r="F350" s="21"/>
      <c r="G350" s="21"/>
      <c r="H350" s="21"/>
      <c r="I350" s="21"/>
      <c r="J350" s="21"/>
      <c r="K350" s="21"/>
      <c r="L350" s="21"/>
      <c r="M350" s="21"/>
      <c r="N350" s="21"/>
    </row>
    <row r="351" spans="1:14" ht="24.95" customHeight="1" x14ac:dyDescent="0.2">
      <c r="A351" s="21"/>
      <c r="B351" s="21"/>
      <c r="C351" s="22"/>
      <c r="D351" s="22"/>
      <c r="E351" s="21"/>
      <c r="F351" s="21"/>
      <c r="G351" s="21"/>
      <c r="H351" s="21"/>
      <c r="I351" s="21"/>
      <c r="J351" s="21"/>
      <c r="K351" s="21"/>
      <c r="L351" s="21"/>
      <c r="M351" s="21"/>
      <c r="N351" s="21"/>
    </row>
    <row r="352" spans="1:14" ht="24.95" customHeight="1" x14ac:dyDescent="0.2">
      <c r="A352" s="21"/>
      <c r="B352" s="21"/>
      <c r="C352" s="22"/>
      <c r="D352" s="22"/>
      <c r="E352" s="21"/>
      <c r="F352" s="21"/>
      <c r="G352" s="21"/>
      <c r="H352" s="21"/>
      <c r="I352" s="21"/>
      <c r="J352" s="21"/>
      <c r="K352" s="21"/>
      <c r="L352" s="21"/>
      <c r="M352" s="21"/>
      <c r="N352" s="21"/>
    </row>
    <row r="353" spans="1:14" ht="24.95" customHeight="1" x14ac:dyDescent="0.2">
      <c r="A353" s="21"/>
      <c r="B353" s="21"/>
      <c r="C353" s="22"/>
      <c r="D353" s="22"/>
      <c r="E353" s="21"/>
      <c r="F353" s="21"/>
      <c r="G353" s="21"/>
      <c r="H353" s="21"/>
      <c r="I353" s="21"/>
      <c r="J353" s="21"/>
      <c r="K353" s="21"/>
      <c r="L353" s="21"/>
      <c r="M353" s="21"/>
      <c r="N353" s="21"/>
    </row>
    <row r="354" spans="1:14" ht="24.95" customHeight="1" x14ac:dyDescent="0.2">
      <c r="A354" s="21"/>
      <c r="B354" s="21"/>
      <c r="C354" s="22"/>
      <c r="D354" s="22"/>
      <c r="E354" s="21"/>
      <c r="F354" s="21"/>
      <c r="G354" s="21"/>
      <c r="H354" s="21"/>
      <c r="I354" s="21"/>
      <c r="J354" s="21"/>
      <c r="K354" s="21"/>
      <c r="L354" s="21"/>
      <c r="M354" s="21"/>
      <c r="N354" s="21"/>
    </row>
    <row r="355" spans="1:14" ht="24.95" customHeight="1" x14ac:dyDescent="0.2">
      <c r="A355" s="21"/>
      <c r="B355" s="21"/>
      <c r="C355" s="22"/>
      <c r="D355" s="22"/>
      <c r="E355" s="21"/>
      <c r="F355" s="21"/>
      <c r="G355" s="21"/>
      <c r="H355" s="21"/>
      <c r="I355" s="21"/>
      <c r="J355" s="21"/>
      <c r="K355" s="21"/>
      <c r="L355" s="21"/>
      <c r="M355" s="21"/>
      <c r="N355" s="21"/>
    </row>
    <row r="356" spans="1:14" ht="24.95" customHeight="1" x14ac:dyDescent="0.2">
      <c r="A356" s="21"/>
      <c r="B356" s="21"/>
      <c r="C356" s="22"/>
      <c r="D356" s="22"/>
      <c r="E356" s="21"/>
      <c r="F356" s="21"/>
      <c r="G356" s="21"/>
      <c r="H356" s="21"/>
      <c r="I356" s="21"/>
      <c r="J356" s="21"/>
      <c r="K356" s="21"/>
      <c r="L356" s="21"/>
      <c r="M356" s="21"/>
      <c r="N356" s="21"/>
    </row>
    <row r="357" spans="1:14" ht="24.95" customHeight="1" x14ac:dyDescent="0.2">
      <c r="A357" s="21"/>
      <c r="B357" s="21"/>
      <c r="C357" s="22"/>
      <c r="D357" s="22"/>
      <c r="E357" s="21"/>
      <c r="F357" s="21"/>
      <c r="G357" s="21"/>
      <c r="H357" s="21"/>
      <c r="I357" s="21"/>
      <c r="J357" s="21"/>
      <c r="K357" s="21"/>
      <c r="L357" s="21"/>
      <c r="M357" s="21"/>
      <c r="N357" s="21"/>
    </row>
    <row r="358" spans="1:14" ht="24.95" customHeight="1" x14ac:dyDescent="0.2">
      <c r="A358" s="21"/>
      <c r="B358" s="21"/>
      <c r="C358" s="22"/>
      <c r="D358" s="22"/>
      <c r="E358" s="21"/>
      <c r="F358" s="21"/>
      <c r="G358" s="21"/>
      <c r="H358" s="21"/>
      <c r="I358" s="21"/>
      <c r="J358" s="21"/>
      <c r="K358" s="21"/>
      <c r="L358" s="21"/>
      <c r="M358" s="21"/>
      <c r="N358" s="21"/>
    </row>
    <row r="359" spans="1:14" ht="24.95" customHeight="1" x14ac:dyDescent="0.2">
      <c r="A359" s="21"/>
      <c r="B359" s="21"/>
      <c r="C359" s="22"/>
      <c r="D359" s="22"/>
      <c r="E359" s="21"/>
      <c r="F359" s="21"/>
      <c r="G359" s="21"/>
      <c r="H359" s="21"/>
      <c r="I359" s="21"/>
      <c r="J359" s="21"/>
      <c r="K359" s="21"/>
      <c r="L359" s="21"/>
      <c r="M359" s="21"/>
      <c r="N359" s="21"/>
    </row>
    <row r="360" spans="1:14" ht="24.95" customHeight="1" x14ac:dyDescent="0.2">
      <c r="A360" s="21"/>
      <c r="B360" s="21"/>
      <c r="C360" s="22"/>
      <c r="D360" s="22"/>
      <c r="E360" s="21"/>
      <c r="F360" s="21"/>
      <c r="G360" s="21"/>
      <c r="H360" s="21"/>
      <c r="I360" s="21"/>
      <c r="J360" s="21"/>
      <c r="K360" s="21"/>
      <c r="L360" s="21"/>
      <c r="M360" s="21"/>
      <c r="N360" s="21"/>
    </row>
    <row r="361" spans="1:14" ht="24.95" customHeight="1" x14ac:dyDescent="0.2">
      <c r="A361" s="21"/>
      <c r="B361" s="21"/>
      <c r="C361" s="22"/>
      <c r="D361" s="22"/>
      <c r="E361" s="21"/>
      <c r="F361" s="21"/>
      <c r="G361" s="21"/>
      <c r="H361" s="21"/>
      <c r="I361" s="21"/>
      <c r="J361" s="21"/>
      <c r="K361" s="21"/>
      <c r="L361" s="21"/>
      <c r="M361" s="21"/>
      <c r="N361" s="21"/>
    </row>
    <row r="362" spans="1:14" ht="24.95" customHeight="1" x14ac:dyDescent="0.2">
      <c r="A362" s="21"/>
      <c r="B362" s="21"/>
      <c r="C362" s="22"/>
      <c r="D362" s="22"/>
      <c r="E362" s="21"/>
      <c r="F362" s="21"/>
      <c r="G362" s="21"/>
      <c r="H362" s="21"/>
      <c r="I362" s="21"/>
      <c r="J362" s="21"/>
      <c r="K362" s="21"/>
      <c r="L362" s="21"/>
      <c r="M362" s="21"/>
      <c r="N362" s="21"/>
    </row>
    <row r="363" spans="1:14" ht="24.95" customHeight="1" x14ac:dyDescent="0.2">
      <c r="A363" s="21"/>
      <c r="B363" s="21"/>
      <c r="C363" s="22"/>
      <c r="D363" s="22"/>
      <c r="E363" s="21"/>
      <c r="F363" s="21"/>
      <c r="G363" s="21"/>
      <c r="H363" s="21"/>
      <c r="I363" s="21"/>
      <c r="J363" s="21"/>
      <c r="K363" s="21"/>
      <c r="L363" s="21"/>
      <c r="M363" s="21"/>
      <c r="N363" s="21"/>
    </row>
    <row r="364" spans="1:14" ht="24.95" customHeight="1" x14ac:dyDescent="0.2">
      <c r="A364" s="21"/>
      <c r="B364" s="21"/>
      <c r="C364" s="22"/>
      <c r="D364" s="22"/>
      <c r="E364" s="21"/>
      <c r="F364" s="21"/>
      <c r="G364" s="21"/>
      <c r="H364" s="21"/>
      <c r="I364" s="21"/>
      <c r="J364" s="21"/>
      <c r="K364" s="21"/>
      <c r="L364" s="21"/>
      <c r="M364" s="21"/>
      <c r="N364" s="21"/>
    </row>
    <row r="365" spans="1:14" ht="24.95" customHeight="1" x14ac:dyDescent="0.2"/>
    <row r="366" spans="1:14" ht="24.95" customHeight="1" x14ac:dyDescent="0.2"/>
    <row r="367" spans="1:14" ht="24.95" customHeight="1" x14ac:dyDescent="0.2"/>
    <row r="368" spans="1:14"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sheetData>
  <mergeCells count="22">
    <mergeCell ref="A128:D128"/>
    <mergeCell ref="A3:K6"/>
    <mergeCell ref="F81:F82"/>
    <mergeCell ref="G81:I81"/>
    <mergeCell ref="A8:K8"/>
    <mergeCell ref="J81:J82"/>
    <mergeCell ref="A81:A82"/>
    <mergeCell ref="B81:B82"/>
    <mergeCell ref="C81:C82"/>
    <mergeCell ref="D81:D82"/>
    <mergeCell ref="E81:E82"/>
    <mergeCell ref="A22:E23"/>
    <mergeCell ref="B144:G144"/>
    <mergeCell ref="A138:K138"/>
    <mergeCell ref="A139:K139"/>
    <mergeCell ref="A131:K131"/>
    <mergeCell ref="A132:K132"/>
    <mergeCell ref="A133:K133"/>
    <mergeCell ref="A134:K134"/>
    <mergeCell ref="A135:K135"/>
    <mergeCell ref="A136:K136"/>
    <mergeCell ref="A137:K137"/>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53476</v>
      </c>
      <c r="C4">
        <v>2355</v>
      </c>
      <c r="D4">
        <v>707</v>
      </c>
      <c r="E4">
        <v>1648</v>
      </c>
      <c r="F4">
        <v>309</v>
      </c>
      <c r="H4" s="12">
        <v>1961</v>
      </c>
      <c r="I4" s="12">
        <f>F4</f>
        <v>309</v>
      </c>
    </row>
    <row r="5" spans="1:9" x14ac:dyDescent="0.25">
      <c r="A5" s="12">
        <v>1962</v>
      </c>
      <c r="B5">
        <v>54918</v>
      </c>
      <c r="C5">
        <v>2318</v>
      </c>
      <c r="D5">
        <v>1056</v>
      </c>
      <c r="E5">
        <v>1262</v>
      </c>
      <c r="F5">
        <v>415</v>
      </c>
      <c r="H5" s="12">
        <v>1962</v>
      </c>
      <c r="I5" s="12">
        <f t="shared" ref="I5:I56" si="0">F5</f>
        <v>415</v>
      </c>
    </row>
    <row r="6" spans="1:9" x14ac:dyDescent="0.25">
      <c r="A6" s="12">
        <v>1963</v>
      </c>
      <c r="B6">
        <v>56360</v>
      </c>
      <c r="C6">
        <v>2448</v>
      </c>
      <c r="D6">
        <v>678</v>
      </c>
      <c r="E6">
        <v>1770</v>
      </c>
      <c r="F6">
        <v>297</v>
      </c>
      <c r="H6" s="12">
        <v>1963</v>
      </c>
      <c r="I6" s="12">
        <f t="shared" si="0"/>
        <v>297</v>
      </c>
    </row>
    <row r="7" spans="1:9" x14ac:dyDescent="0.25">
      <c r="A7" s="12">
        <v>1964</v>
      </c>
      <c r="B7">
        <v>57802</v>
      </c>
      <c r="C7">
        <v>2396</v>
      </c>
      <c r="D7">
        <v>776</v>
      </c>
      <c r="E7">
        <v>1620</v>
      </c>
      <c r="F7">
        <v>334</v>
      </c>
      <c r="H7" s="12">
        <v>1964</v>
      </c>
      <c r="I7" s="12">
        <f t="shared" si="0"/>
        <v>334</v>
      </c>
    </row>
    <row r="8" spans="1:9" x14ac:dyDescent="0.25">
      <c r="A8" s="12">
        <v>1965</v>
      </c>
      <c r="B8">
        <v>59244</v>
      </c>
      <c r="C8">
        <v>2520</v>
      </c>
      <c r="D8">
        <v>673</v>
      </c>
      <c r="E8">
        <v>1847</v>
      </c>
      <c r="F8">
        <v>334</v>
      </c>
      <c r="H8" s="12">
        <v>1965</v>
      </c>
      <c r="I8" s="12">
        <f t="shared" si="0"/>
        <v>334</v>
      </c>
    </row>
    <row r="9" spans="1:9" x14ac:dyDescent="0.25">
      <c r="A9" s="12">
        <v>1966</v>
      </c>
      <c r="B9">
        <v>60686</v>
      </c>
      <c r="C9">
        <v>2469</v>
      </c>
      <c r="D9">
        <v>651</v>
      </c>
      <c r="E9">
        <v>1818</v>
      </c>
      <c r="F9">
        <v>283</v>
      </c>
      <c r="H9" s="12">
        <v>1966</v>
      </c>
      <c r="I9" s="12">
        <f t="shared" si="0"/>
        <v>283</v>
      </c>
    </row>
    <row r="10" spans="1:9" x14ac:dyDescent="0.25">
      <c r="A10" s="12">
        <v>1967</v>
      </c>
      <c r="B10">
        <v>62128</v>
      </c>
      <c r="C10">
        <v>2382</v>
      </c>
      <c r="D10">
        <v>645</v>
      </c>
      <c r="E10">
        <v>1737</v>
      </c>
      <c r="F10">
        <v>295</v>
      </c>
      <c r="H10" s="12">
        <v>1967</v>
      </c>
      <c r="I10" s="12">
        <f t="shared" si="0"/>
        <v>295</v>
      </c>
    </row>
    <row r="11" spans="1:9" x14ac:dyDescent="0.25">
      <c r="A11" s="12">
        <v>1968</v>
      </c>
      <c r="B11">
        <v>63570</v>
      </c>
      <c r="C11">
        <v>2470</v>
      </c>
      <c r="D11">
        <v>647</v>
      </c>
      <c r="E11">
        <v>1823</v>
      </c>
      <c r="F11">
        <v>291</v>
      </c>
      <c r="H11" s="12">
        <v>1968</v>
      </c>
      <c r="I11" s="12">
        <f t="shared" si="0"/>
        <v>291</v>
      </c>
    </row>
    <row r="12" spans="1:9" x14ac:dyDescent="0.25">
      <c r="A12" s="12">
        <v>1969</v>
      </c>
      <c r="B12">
        <v>65012</v>
      </c>
      <c r="C12">
        <v>2687</v>
      </c>
      <c r="D12">
        <v>633</v>
      </c>
      <c r="E12">
        <v>2054</v>
      </c>
      <c r="F12">
        <v>276</v>
      </c>
      <c r="H12" s="12">
        <v>1969</v>
      </c>
      <c r="I12" s="12">
        <f t="shared" si="0"/>
        <v>276</v>
      </c>
    </row>
    <row r="13" spans="1:9" x14ac:dyDescent="0.25">
      <c r="A13" s="12">
        <v>1970</v>
      </c>
      <c r="B13">
        <v>66454</v>
      </c>
      <c r="C13">
        <v>2352</v>
      </c>
      <c r="D13">
        <v>649</v>
      </c>
      <c r="E13">
        <v>1703</v>
      </c>
      <c r="F13">
        <v>279</v>
      </c>
      <c r="H13" s="12">
        <v>1970</v>
      </c>
      <c r="I13" s="12">
        <f t="shared" si="0"/>
        <v>279</v>
      </c>
    </row>
    <row r="14" spans="1:9" x14ac:dyDescent="0.25">
      <c r="A14" s="12">
        <v>1971</v>
      </c>
      <c r="B14">
        <v>67893</v>
      </c>
      <c r="C14">
        <v>2458</v>
      </c>
      <c r="D14">
        <v>594</v>
      </c>
      <c r="E14">
        <v>1864</v>
      </c>
      <c r="F14">
        <v>265</v>
      </c>
      <c r="H14" s="12">
        <v>1971</v>
      </c>
      <c r="I14" s="12">
        <f t="shared" si="0"/>
        <v>265</v>
      </c>
    </row>
    <row r="15" spans="1:9" x14ac:dyDescent="0.25">
      <c r="A15" s="12">
        <v>1972</v>
      </c>
      <c r="B15">
        <v>69512</v>
      </c>
      <c r="C15">
        <v>2637</v>
      </c>
      <c r="D15">
        <v>575</v>
      </c>
      <c r="E15">
        <v>2062</v>
      </c>
      <c r="F15">
        <v>233</v>
      </c>
      <c r="H15" s="12">
        <v>1972</v>
      </c>
      <c r="I15" s="12">
        <f t="shared" si="0"/>
        <v>233</v>
      </c>
    </row>
    <row r="16" spans="1:9" x14ac:dyDescent="0.25">
      <c r="A16" s="12">
        <v>1973</v>
      </c>
      <c r="B16">
        <v>71131</v>
      </c>
      <c r="C16">
        <v>2468</v>
      </c>
      <c r="D16">
        <v>591</v>
      </c>
      <c r="E16">
        <v>1877</v>
      </c>
      <c r="F16">
        <v>240</v>
      </c>
      <c r="H16" s="12">
        <v>1973</v>
      </c>
      <c r="I16" s="12">
        <f t="shared" si="0"/>
        <v>240</v>
      </c>
    </row>
    <row r="17" spans="1:9" x14ac:dyDescent="0.25">
      <c r="A17" s="12">
        <v>1974</v>
      </c>
      <c r="B17">
        <v>72750</v>
      </c>
      <c r="C17">
        <v>2494</v>
      </c>
      <c r="D17">
        <v>587</v>
      </c>
      <c r="E17">
        <v>1907</v>
      </c>
      <c r="F17">
        <v>250</v>
      </c>
      <c r="H17" s="12">
        <v>1974</v>
      </c>
      <c r="I17" s="12">
        <f t="shared" si="0"/>
        <v>250</v>
      </c>
    </row>
    <row r="18" spans="1:9" x14ac:dyDescent="0.25">
      <c r="A18" s="12">
        <v>1975</v>
      </c>
      <c r="B18">
        <v>74369</v>
      </c>
      <c r="C18">
        <v>2611</v>
      </c>
      <c r="D18">
        <v>599</v>
      </c>
      <c r="E18">
        <v>2012</v>
      </c>
      <c r="F18">
        <v>250</v>
      </c>
      <c r="H18" s="12">
        <v>1975</v>
      </c>
      <c r="I18" s="12">
        <f t="shared" si="0"/>
        <v>250</v>
      </c>
    </row>
    <row r="19" spans="1:9" x14ac:dyDescent="0.25">
      <c r="A19" s="12">
        <v>1976</v>
      </c>
      <c r="B19">
        <v>75988</v>
      </c>
      <c r="C19">
        <v>2637</v>
      </c>
      <c r="D19">
        <v>603</v>
      </c>
      <c r="E19">
        <v>2034</v>
      </c>
      <c r="F19">
        <v>234</v>
      </c>
      <c r="H19" s="12">
        <v>1976</v>
      </c>
      <c r="I19" s="12">
        <f t="shared" si="0"/>
        <v>234</v>
      </c>
    </row>
    <row r="20" spans="1:9" x14ac:dyDescent="0.25">
      <c r="A20" s="12">
        <v>1977</v>
      </c>
      <c r="B20">
        <v>77607</v>
      </c>
      <c r="C20">
        <v>2514</v>
      </c>
      <c r="D20">
        <v>543</v>
      </c>
      <c r="E20">
        <v>1971</v>
      </c>
      <c r="F20">
        <v>218</v>
      </c>
      <c r="H20" s="12">
        <v>1977</v>
      </c>
      <c r="I20" s="12">
        <f t="shared" si="0"/>
        <v>218</v>
      </c>
    </row>
    <row r="21" spans="1:9" x14ac:dyDescent="0.25">
      <c r="A21" s="12">
        <v>1978</v>
      </c>
      <c r="B21">
        <v>79226</v>
      </c>
      <c r="C21">
        <v>2391</v>
      </c>
      <c r="D21">
        <v>553</v>
      </c>
      <c r="E21">
        <v>1838</v>
      </c>
      <c r="F21">
        <v>201</v>
      </c>
      <c r="H21" s="12">
        <v>1978</v>
      </c>
      <c r="I21" s="12">
        <f t="shared" si="0"/>
        <v>201</v>
      </c>
    </row>
    <row r="22" spans="1:9" x14ac:dyDescent="0.25">
      <c r="A22" s="12">
        <v>1979</v>
      </c>
      <c r="B22">
        <v>80845</v>
      </c>
      <c r="C22">
        <v>2209</v>
      </c>
      <c r="D22">
        <v>601</v>
      </c>
      <c r="E22">
        <v>1608</v>
      </c>
      <c r="F22">
        <v>252</v>
      </c>
      <c r="H22" s="12">
        <v>1979</v>
      </c>
      <c r="I22" s="12">
        <f t="shared" si="0"/>
        <v>252</v>
      </c>
    </row>
    <row r="23" spans="1:9" x14ac:dyDescent="0.25">
      <c r="A23" s="12">
        <v>1980</v>
      </c>
      <c r="B23">
        <v>82464</v>
      </c>
      <c r="C23">
        <v>2665</v>
      </c>
      <c r="D23">
        <v>441</v>
      </c>
      <c r="E23">
        <v>2224</v>
      </c>
      <c r="F23">
        <v>148</v>
      </c>
      <c r="H23" s="12">
        <v>1980</v>
      </c>
      <c r="I23" s="12">
        <f t="shared" si="0"/>
        <v>148</v>
      </c>
    </row>
    <row r="24" spans="1:9" x14ac:dyDescent="0.25">
      <c r="A24" s="12">
        <v>1981</v>
      </c>
      <c r="B24">
        <v>84085</v>
      </c>
      <c r="C24">
        <v>2491</v>
      </c>
      <c r="D24">
        <v>583</v>
      </c>
      <c r="E24">
        <v>1908</v>
      </c>
      <c r="F24">
        <v>211</v>
      </c>
      <c r="H24" s="12">
        <v>1981</v>
      </c>
      <c r="I24" s="12">
        <f t="shared" si="0"/>
        <v>211</v>
      </c>
    </row>
    <row r="25" spans="1:9" x14ac:dyDescent="0.25">
      <c r="A25" s="12">
        <v>1982</v>
      </c>
      <c r="B25">
        <v>86044</v>
      </c>
      <c r="C25">
        <v>2567</v>
      </c>
      <c r="D25">
        <v>554</v>
      </c>
      <c r="E25">
        <v>2013</v>
      </c>
      <c r="F25">
        <v>200</v>
      </c>
      <c r="H25" s="12">
        <v>1982</v>
      </c>
      <c r="I25" s="12">
        <f t="shared" si="0"/>
        <v>200</v>
      </c>
    </row>
    <row r="26" spans="1:9" x14ac:dyDescent="0.25">
      <c r="A26" s="12">
        <v>1983</v>
      </c>
      <c r="B26">
        <v>88003</v>
      </c>
      <c r="C26">
        <v>2712</v>
      </c>
      <c r="D26">
        <v>660</v>
      </c>
      <c r="E26">
        <v>2052</v>
      </c>
      <c r="F26">
        <v>240</v>
      </c>
      <c r="H26" s="12">
        <v>1983</v>
      </c>
      <c r="I26" s="12">
        <f t="shared" si="0"/>
        <v>240</v>
      </c>
    </row>
    <row r="27" spans="1:9" x14ac:dyDescent="0.25">
      <c r="A27" s="12">
        <v>1984</v>
      </c>
      <c r="B27">
        <v>89962</v>
      </c>
      <c r="C27">
        <v>2896</v>
      </c>
      <c r="D27">
        <v>613</v>
      </c>
      <c r="E27">
        <v>2283</v>
      </c>
      <c r="F27">
        <v>201</v>
      </c>
      <c r="H27" s="12">
        <v>1984</v>
      </c>
      <c r="I27" s="12">
        <f t="shared" si="0"/>
        <v>201</v>
      </c>
    </row>
    <row r="28" spans="1:9" x14ac:dyDescent="0.25">
      <c r="A28" s="12">
        <v>1985</v>
      </c>
      <c r="B28">
        <v>91921</v>
      </c>
      <c r="C28">
        <v>3017</v>
      </c>
      <c r="D28">
        <v>572</v>
      </c>
      <c r="E28">
        <v>2445</v>
      </c>
      <c r="F28">
        <v>149</v>
      </c>
      <c r="H28" s="12">
        <v>1985</v>
      </c>
      <c r="I28" s="12">
        <f t="shared" si="0"/>
        <v>149</v>
      </c>
    </row>
    <row r="29" spans="1:9" x14ac:dyDescent="0.25">
      <c r="A29" s="12">
        <v>1986</v>
      </c>
      <c r="B29">
        <v>93880</v>
      </c>
      <c r="C29">
        <v>2835</v>
      </c>
      <c r="D29">
        <v>649</v>
      </c>
      <c r="E29">
        <v>2186</v>
      </c>
      <c r="F29">
        <v>187</v>
      </c>
      <c r="H29" s="12">
        <v>1986</v>
      </c>
      <c r="I29" s="12">
        <f t="shared" si="0"/>
        <v>187</v>
      </c>
    </row>
    <row r="30" spans="1:9" x14ac:dyDescent="0.25">
      <c r="A30" s="12">
        <v>1987</v>
      </c>
      <c r="B30">
        <v>95839</v>
      </c>
      <c r="C30">
        <v>3036</v>
      </c>
      <c r="D30">
        <v>647</v>
      </c>
      <c r="E30">
        <v>2389</v>
      </c>
      <c r="F30">
        <v>189</v>
      </c>
      <c r="H30" s="12">
        <v>1987</v>
      </c>
      <c r="I30" s="12">
        <f t="shared" si="0"/>
        <v>189</v>
      </c>
    </row>
    <row r="31" spans="1:9" x14ac:dyDescent="0.25">
      <c r="A31" s="12">
        <v>1988</v>
      </c>
      <c r="B31">
        <v>97798</v>
      </c>
      <c r="C31">
        <v>3138</v>
      </c>
      <c r="D31">
        <v>661</v>
      </c>
      <c r="E31">
        <v>2477</v>
      </c>
      <c r="F31">
        <v>222</v>
      </c>
      <c r="H31" s="12">
        <v>1988</v>
      </c>
      <c r="I31" s="12">
        <f t="shared" si="0"/>
        <v>222</v>
      </c>
    </row>
    <row r="32" spans="1:9" x14ac:dyDescent="0.25">
      <c r="A32" s="12">
        <v>1989</v>
      </c>
      <c r="B32">
        <v>99757</v>
      </c>
      <c r="C32">
        <v>3123</v>
      </c>
      <c r="D32">
        <v>699</v>
      </c>
      <c r="E32">
        <v>2424</v>
      </c>
      <c r="F32">
        <v>219</v>
      </c>
      <c r="H32" s="12">
        <v>1989</v>
      </c>
      <c r="I32" s="12">
        <f t="shared" si="0"/>
        <v>219</v>
      </c>
    </row>
    <row r="33" spans="1:9" x14ac:dyDescent="0.25">
      <c r="A33" s="12">
        <v>1990</v>
      </c>
      <c r="B33">
        <v>101716</v>
      </c>
      <c r="C33">
        <v>2977</v>
      </c>
      <c r="D33">
        <v>541</v>
      </c>
      <c r="E33">
        <v>2436</v>
      </c>
      <c r="F33">
        <v>149</v>
      </c>
      <c r="H33" s="12">
        <v>1990</v>
      </c>
      <c r="I33" s="12">
        <f t="shared" si="0"/>
        <v>149</v>
      </c>
    </row>
    <row r="34" spans="1:9" x14ac:dyDescent="0.25">
      <c r="A34" s="12">
        <v>1991</v>
      </c>
      <c r="B34">
        <v>104300</v>
      </c>
      <c r="C34">
        <v>3134</v>
      </c>
      <c r="D34">
        <v>628</v>
      </c>
      <c r="E34">
        <v>2506</v>
      </c>
      <c r="F34">
        <v>127</v>
      </c>
      <c r="H34" s="12">
        <v>1991</v>
      </c>
      <c r="I34" s="12">
        <f t="shared" si="0"/>
        <v>127</v>
      </c>
    </row>
    <row r="35" spans="1:9" x14ac:dyDescent="0.25">
      <c r="A35" s="12">
        <v>1992</v>
      </c>
      <c r="B35">
        <v>106700</v>
      </c>
      <c r="C35">
        <v>2852</v>
      </c>
      <c r="D35">
        <v>569</v>
      </c>
      <c r="E35">
        <v>2283</v>
      </c>
      <c r="F35">
        <v>120</v>
      </c>
      <c r="H35" s="12">
        <v>1992</v>
      </c>
      <c r="I35" s="12">
        <f t="shared" si="0"/>
        <v>120</v>
      </c>
    </row>
    <row r="36" spans="1:9" x14ac:dyDescent="0.25">
      <c r="A36" s="12">
        <v>1993</v>
      </c>
      <c r="B36">
        <v>109300</v>
      </c>
      <c r="C36">
        <v>2930</v>
      </c>
      <c r="D36">
        <v>567</v>
      </c>
      <c r="E36">
        <v>2363</v>
      </c>
      <c r="F36">
        <v>125</v>
      </c>
      <c r="H36" s="12">
        <v>1993</v>
      </c>
      <c r="I36" s="12">
        <f t="shared" si="0"/>
        <v>125</v>
      </c>
    </row>
    <row r="37" spans="1:9" x14ac:dyDescent="0.25">
      <c r="A37" s="12">
        <v>1994</v>
      </c>
      <c r="B37">
        <v>111700</v>
      </c>
      <c r="C37">
        <v>2914</v>
      </c>
      <c r="D37">
        <v>600</v>
      </c>
      <c r="E37">
        <v>2314</v>
      </c>
      <c r="F37">
        <v>89</v>
      </c>
      <c r="H37" s="12">
        <v>1994</v>
      </c>
      <c r="I37" s="12">
        <f t="shared" si="0"/>
        <v>89</v>
      </c>
    </row>
    <row r="38" spans="1:9" x14ac:dyDescent="0.25">
      <c r="A38" s="12">
        <v>1995</v>
      </c>
      <c r="B38">
        <v>114300</v>
      </c>
      <c r="C38">
        <v>2812</v>
      </c>
      <c r="D38">
        <v>593</v>
      </c>
      <c r="E38">
        <v>2219</v>
      </c>
      <c r="F38">
        <v>91</v>
      </c>
      <c r="H38" s="12">
        <v>1995</v>
      </c>
      <c r="I38" s="12">
        <f t="shared" si="0"/>
        <v>91</v>
      </c>
    </row>
    <row r="39" spans="1:9" x14ac:dyDescent="0.25">
      <c r="A39" s="12">
        <v>1996</v>
      </c>
      <c r="B39">
        <v>116700</v>
      </c>
      <c r="C39">
        <v>2819</v>
      </c>
      <c r="D39">
        <v>528</v>
      </c>
      <c r="E39">
        <v>2291</v>
      </c>
      <c r="F39">
        <v>42</v>
      </c>
      <c r="H39" s="12">
        <v>1996</v>
      </c>
      <c r="I39" s="12">
        <f t="shared" si="0"/>
        <v>42</v>
      </c>
    </row>
    <row r="40" spans="1:9" x14ac:dyDescent="0.25">
      <c r="A40" s="12">
        <v>1997</v>
      </c>
      <c r="B40">
        <v>118800</v>
      </c>
      <c r="C40">
        <v>2593</v>
      </c>
      <c r="D40">
        <v>562</v>
      </c>
      <c r="E40">
        <v>2031</v>
      </c>
      <c r="F40">
        <v>52</v>
      </c>
      <c r="H40" s="12">
        <v>1997</v>
      </c>
      <c r="I40" s="12">
        <f t="shared" si="0"/>
        <v>52</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Gnjilane</v>
      </c>
    </row>
    <row r="2" spans="1:3" x14ac:dyDescent="0.25">
      <c r="A2" s="11"/>
      <c r="B2" s="11"/>
      <c r="C2" s="11"/>
    </row>
    <row r="3" spans="1:3" x14ac:dyDescent="0.25">
      <c r="B3" s="85" t="s">
        <v>656</v>
      </c>
      <c r="C3" s="85"/>
    </row>
    <row r="4" spans="1:3" x14ac:dyDescent="0.25">
      <c r="A4" s="13" t="s">
        <v>651</v>
      </c>
      <c r="B4" s="18" t="str">
        <f>" " &amp; A1</f>
        <v xml:space="preserve"> Gnjilane</v>
      </c>
      <c r="C4" s="18" t="s">
        <v>652</v>
      </c>
    </row>
    <row r="5" spans="1:3" x14ac:dyDescent="0.25">
      <c r="A5" s="12">
        <v>1961</v>
      </c>
      <c r="B5" s="12">
        <v>44</v>
      </c>
      <c r="C5" s="12">
        <v>20.399999999999999</v>
      </c>
    </row>
    <row r="6" spans="1:3" x14ac:dyDescent="0.25">
      <c r="A6" s="12">
        <v>1962</v>
      </c>
      <c r="B6" s="12">
        <v>42.2</v>
      </c>
      <c r="C6" s="12">
        <v>19.600000000000001</v>
      </c>
    </row>
    <row r="7" spans="1:3" x14ac:dyDescent="0.25">
      <c r="A7" s="12">
        <v>1963</v>
      </c>
      <c r="B7" s="12">
        <v>43.4</v>
      </c>
      <c r="C7" s="12">
        <v>19.2</v>
      </c>
    </row>
    <row r="8" spans="1:3" x14ac:dyDescent="0.25">
      <c r="A8" s="12">
        <v>1964</v>
      </c>
      <c r="B8" s="12">
        <v>41.5</v>
      </c>
      <c r="C8" s="12">
        <v>18.600000000000001</v>
      </c>
    </row>
    <row r="9" spans="1:3" x14ac:dyDescent="0.25">
      <c r="A9" s="12">
        <v>1965</v>
      </c>
      <c r="B9" s="12">
        <v>42.5</v>
      </c>
      <c r="C9" s="12">
        <v>18.899999999999999</v>
      </c>
    </row>
    <row r="10" spans="1:3" x14ac:dyDescent="0.25">
      <c r="A10" s="12">
        <v>1966</v>
      </c>
      <c r="B10" s="12">
        <v>40.700000000000003</v>
      </c>
      <c r="C10" s="12">
        <v>18.2</v>
      </c>
    </row>
    <row r="11" spans="1:3" x14ac:dyDescent="0.25">
      <c r="A11" s="12">
        <v>1967</v>
      </c>
      <c r="B11" s="12">
        <v>38.299999999999997</v>
      </c>
      <c r="C11" s="12">
        <v>18.2</v>
      </c>
    </row>
    <row r="12" spans="1:3" x14ac:dyDescent="0.25">
      <c r="A12" s="12">
        <v>1968</v>
      </c>
      <c r="B12" s="12">
        <v>38.9</v>
      </c>
      <c r="C12" s="12">
        <v>18.100000000000001</v>
      </c>
    </row>
    <row r="13" spans="1:3" x14ac:dyDescent="0.25">
      <c r="A13" s="12">
        <v>1969</v>
      </c>
      <c r="B13" s="12">
        <v>41.3</v>
      </c>
      <c r="C13" s="12">
        <v>18.3</v>
      </c>
    </row>
    <row r="14" spans="1:3" x14ac:dyDescent="0.25">
      <c r="A14" s="12">
        <v>1970</v>
      </c>
      <c r="B14" s="12">
        <v>35.4</v>
      </c>
      <c r="C14" s="12">
        <v>17.600000000000001</v>
      </c>
    </row>
    <row r="15" spans="1:3" x14ac:dyDescent="0.25">
      <c r="A15" s="12">
        <v>1971</v>
      </c>
      <c r="B15" s="12">
        <v>36.200000000000003</v>
      </c>
      <c r="C15" s="12">
        <v>17.899999999999999</v>
      </c>
    </row>
    <row r="16" spans="1:3" x14ac:dyDescent="0.25">
      <c r="A16" s="12">
        <v>1972</v>
      </c>
      <c r="B16" s="12">
        <v>37.9</v>
      </c>
      <c r="C16" s="12">
        <v>18.100000000000001</v>
      </c>
    </row>
    <row r="17" spans="1:3" x14ac:dyDescent="0.25">
      <c r="A17" s="12">
        <v>1973</v>
      </c>
      <c r="B17" s="12">
        <v>34.700000000000003</v>
      </c>
      <c r="C17" s="12">
        <v>18.100000000000001</v>
      </c>
    </row>
    <row r="18" spans="1:3" x14ac:dyDescent="0.25">
      <c r="A18" s="12">
        <v>1974</v>
      </c>
      <c r="B18" s="12">
        <v>34.299999999999997</v>
      </c>
      <c r="C18" s="12">
        <v>18.399999999999999</v>
      </c>
    </row>
    <row r="19" spans="1:3" x14ac:dyDescent="0.25">
      <c r="A19" s="12">
        <v>1975</v>
      </c>
      <c r="B19" s="12">
        <v>35.1</v>
      </c>
      <c r="C19" s="12">
        <v>18.5</v>
      </c>
    </row>
    <row r="20" spans="1:3" x14ac:dyDescent="0.25">
      <c r="A20" s="12">
        <v>1976</v>
      </c>
      <c r="B20" s="12">
        <v>34.700000000000003</v>
      </c>
      <c r="C20" s="12">
        <v>18.600000000000001</v>
      </c>
    </row>
    <row r="21" spans="1:3" x14ac:dyDescent="0.25">
      <c r="A21" s="12">
        <v>1977</v>
      </c>
      <c r="B21" s="12">
        <v>32.4</v>
      </c>
      <c r="C21" s="12">
        <v>18</v>
      </c>
    </row>
    <row r="22" spans="1:3" x14ac:dyDescent="0.25">
      <c r="A22" s="12">
        <v>1978</v>
      </c>
      <c r="B22" s="12">
        <v>30.2</v>
      </c>
      <c r="C22" s="12">
        <v>17.600000000000001</v>
      </c>
    </row>
    <row r="23" spans="1:3" x14ac:dyDescent="0.25">
      <c r="A23" s="12">
        <v>1979</v>
      </c>
      <c r="B23" s="12">
        <v>27.3</v>
      </c>
      <c r="C23" s="12">
        <v>17.3</v>
      </c>
    </row>
    <row r="24" spans="1:3" x14ac:dyDescent="0.25">
      <c r="A24" s="12">
        <v>1980</v>
      </c>
      <c r="B24" s="12">
        <v>32.299999999999997</v>
      </c>
      <c r="C24" s="12">
        <v>17.600000000000001</v>
      </c>
    </row>
    <row r="25" spans="1:3" x14ac:dyDescent="0.25">
      <c r="A25" s="12">
        <v>1981</v>
      </c>
      <c r="B25" s="12">
        <v>29.6</v>
      </c>
      <c r="C25" s="12">
        <v>16.3</v>
      </c>
    </row>
    <row r="26" spans="1:3" x14ac:dyDescent="0.25">
      <c r="A26" s="12">
        <v>1982</v>
      </c>
      <c r="B26" s="12">
        <v>29.8</v>
      </c>
      <c r="C26" s="12">
        <v>17</v>
      </c>
    </row>
    <row r="27" spans="1:3" x14ac:dyDescent="0.25">
      <c r="A27" s="12">
        <v>1983</v>
      </c>
      <c r="B27" s="12">
        <v>30.8</v>
      </c>
      <c r="C27" s="12">
        <v>16.8</v>
      </c>
    </row>
    <row r="28" spans="1:3" x14ac:dyDescent="0.25">
      <c r="A28" s="12">
        <v>1984</v>
      </c>
      <c r="B28" s="12">
        <v>32.200000000000003</v>
      </c>
      <c r="C28" s="12">
        <v>17.2</v>
      </c>
    </row>
    <row r="29" spans="1:3" x14ac:dyDescent="0.25">
      <c r="A29" s="12">
        <v>1985</v>
      </c>
      <c r="B29" s="12">
        <v>32.799999999999997</v>
      </c>
      <c r="C29" s="12">
        <v>16.399999999999999</v>
      </c>
    </row>
    <row r="30" spans="1:3" x14ac:dyDescent="0.25">
      <c r="A30" s="12">
        <v>1986</v>
      </c>
      <c r="B30" s="12">
        <v>30.2</v>
      </c>
      <c r="C30" s="12">
        <v>16.100000000000001</v>
      </c>
    </row>
    <row r="31" spans="1:3" x14ac:dyDescent="0.25">
      <c r="A31" s="12">
        <v>1987</v>
      </c>
      <c r="B31" s="12">
        <v>31.7</v>
      </c>
      <c r="C31" s="12">
        <v>16.100000000000001</v>
      </c>
    </row>
    <row r="32" spans="1:3" x14ac:dyDescent="0.25">
      <c r="A32" s="12">
        <v>1988</v>
      </c>
      <c r="B32" s="12">
        <v>32.1</v>
      </c>
      <c r="C32" s="12">
        <v>16</v>
      </c>
    </row>
    <row r="33" spans="1:3" x14ac:dyDescent="0.25">
      <c r="A33" s="12">
        <v>1989</v>
      </c>
      <c r="B33" s="12">
        <v>31.3</v>
      </c>
      <c r="C33" s="12">
        <v>15</v>
      </c>
    </row>
    <row r="34" spans="1:3" x14ac:dyDescent="0.25">
      <c r="A34" s="12">
        <v>1990</v>
      </c>
      <c r="B34" s="12">
        <v>29.3</v>
      </c>
      <c r="C34" s="12">
        <v>15</v>
      </c>
    </row>
    <row r="35" spans="1:3" x14ac:dyDescent="0.25">
      <c r="A35" s="12">
        <v>1991</v>
      </c>
      <c r="B35" s="12">
        <v>30</v>
      </c>
      <c r="C35" s="12">
        <v>14.6</v>
      </c>
    </row>
    <row r="36" spans="1:3" x14ac:dyDescent="0.25">
      <c r="A36" s="12">
        <v>1992</v>
      </c>
      <c r="B36" s="12">
        <v>26.7</v>
      </c>
      <c r="C36" s="12">
        <v>13.3</v>
      </c>
    </row>
    <row r="37" spans="1:3" x14ac:dyDescent="0.25">
      <c r="A37" s="12">
        <v>1993</v>
      </c>
      <c r="B37" s="12">
        <v>26.8</v>
      </c>
      <c r="C37" s="12">
        <v>13.4</v>
      </c>
    </row>
    <row r="38" spans="1:3" x14ac:dyDescent="0.25">
      <c r="A38" s="12">
        <v>1994</v>
      </c>
      <c r="B38" s="12">
        <v>26.1</v>
      </c>
      <c r="C38" s="12">
        <v>13</v>
      </c>
    </row>
    <row r="39" spans="1:3" x14ac:dyDescent="0.25">
      <c r="A39" s="12">
        <v>1995</v>
      </c>
      <c r="B39" s="12">
        <v>24.6</v>
      </c>
      <c r="C39" s="12">
        <v>13.2</v>
      </c>
    </row>
    <row r="40" spans="1:3" x14ac:dyDescent="0.25">
      <c r="A40" s="12">
        <v>1996</v>
      </c>
      <c r="B40" s="12">
        <v>24.2</v>
      </c>
      <c r="C40" s="12">
        <v>12.9</v>
      </c>
    </row>
    <row r="41" spans="1:3" x14ac:dyDescent="0.25">
      <c r="A41" s="12">
        <v>1997</v>
      </c>
      <c r="B41" s="12">
        <v>21.8</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Gnjilane</v>
      </c>
    </row>
    <row r="2" spans="1:3" x14ac:dyDescent="0.25">
      <c r="A2" s="11"/>
      <c r="B2" s="11"/>
      <c r="C2" s="11"/>
    </row>
    <row r="3" spans="1:3" x14ac:dyDescent="0.25">
      <c r="B3" s="85" t="s">
        <v>655</v>
      </c>
      <c r="C3" s="85"/>
    </row>
    <row r="4" spans="1:3" x14ac:dyDescent="0.25">
      <c r="A4" s="13" t="s">
        <v>651</v>
      </c>
      <c r="B4" s="18" t="str">
        <f>" " &amp; A1</f>
        <v xml:space="preserve"> Gnjilane</v>
      </c>
      <c r="C4" s="18" t="s">
        <v>652</v>
      </c>
    </row>
    <row r="5" spans="1:3" x14ac:dyDescent="0.25">
      <c r="A5" s="12">
        <v>1961</v>
      </c>
      <c r="B5" s="12">
        <v>13.2</v>
      </c>
      <c r="C5" s="12">
        <v>9.1</v>
      </c>
    </row>
    <row r="6" spans="1:3" x14ac:dyDescent="0.25">
      <c r="A6" s="12">
        <v>1962</v>
      </c>
      <c r="B6" s="12">
        <v>19.2</v>
      </c>
      <c r="C6" s="12">
        <v>10.1</v>
      </c>
    </row>
    <row r="7" spans="1:3" x14ac:dyDescent="0.25">
      <c r="A7" s="12">
        <v>1963</v>
      </c>
      <c r="B7" s="12">
        <v>12</v>
      </c>
      <c r="C7" s="12">
        <v>9</v>
      </c>
    </row>
    <row r="8" spans="1:3" x14ac:dyDescent="0.25">
      <c r="A8" s="12">
        <v>1964</v>
      </c>
      <c r="B8" s="12">
        <v>13.4</v>
      </c>
      <c r="C8" s="12">
        <v>9.5</v>
      </c>
    </row>
    <row r="9" spans="1:3" x14ac:dyDescent="0.25">
      <c r="A9" s="12">
        <v>1965</v>
      </c>
      <c r="B9" s="12">
        <v>11.4</v>
      </c>
      <c r="C9" s="12">
        <v>8.9</v>
      </c>
    </row>
    <row r="10" spans="1:3" x14ac:dyDescent="0.25">
      <c r="A10" s="12">
        <v>1966</v>
      </c>
      <c r="B10" s="12">
        <v>10.7</v>
      </c>
      <c r="C10" s="12">
        <v>8.1999999999999993</v>
      </c>
    </row>
    <row r="11" spans="1:3" x14ac:dyDescent="0.25">
      <c r="A11" s="12">
        <v>1967</v>
      </c>
      <c r="B11" s="12">
        <v>10.4</v>
      </c>
      <c r="C11" s="12">
        <v>9.1</v>
      </c>
    </row>
    <row r="12" spans="1:3" x14ac:dyDescent="0.25">
      <c r="A12" s="12">
        <v>1968</v>
      </c>
      <c r="B12" s="12">
        <v>10.199999999999999</v>
      </c>
      <c r="C12" s="12">
        <v>8.6999999999999993</v>
      </c>
    </row>
    <row r="13" spans="1:3" x14ac:dyDescent="0.25">
      <c r="A13" s="12">
        <v>1969</v>
      </c>
      <c r="B13" s="12">
        <v>9.6999999999999993</v>
      </c>
      <c r="C13" s="12">
        <v>9.5</v>
      </c>
    </row>
    <row r="14" spans="1:3" x14ac:dyDescent="0.25">
      <c r="A14" s="12">
        <v>1970</v>
      </c>
      <c r="B14" s="12">
        <v>9.8000000000000007</v>
      </c>
      <c r="C14" s="12">
        <v>9.3000000000000007</v>
      </c>
    </row>
    <row r="15" spans="1:3" x14ac:dyDescent="0.25">
      <c r="A15" s="12">
        <v>1971</v>
      </c>
      <c r="B15" s="12">
        <v>8.6999999999999993</v>
      </c>
      <c r="C15" s="12">
        <v>9</v>
      </c>
    </row>
    <row r="16" spans="1:3" x14ac:dyDescent="0.25">
      <c r="A16" s="12">
        <v>1972</v>
      </c>
      <c r="B16" s="12">
        <v>8.3000000000000007</v>
      </c>
      <c r="C16" s="12">
        <v>9.5</v>
      </c>
    </row>
    <row r="17" spans="1:3" x14ac:dyDescent="0.25">
      <c r="A17" s="12">
        <v>1973</v>
      </c>
      <c r="B17" s="12">
        <v>8.3000000000000007</v>
      </c>
      <c r="C17" s="12">
        <v>9</v>
      </c>
    </row>
    <row r="18" spans="1:3" x14ac:dyDescent="0.25">
      <c r="A18" s="12">
        <v>1974</v>
      </c>
      <c r="B18" s="12">
        <v>8.1</v>
      </c>
      <c r="C18" s="12">
        <v>8.8000000000000007</v>
      </c>
    </row>
    <row r="19" spans="1:3" x14ac:dyDescent="0.25">
      <c r="A19" s="12">
        <v>1975</v>
      </c>
      <c r="B19" s="12">
        <v>8.1</v>
      </c>
      <c r="C19" s="12">
        <v>9.1</v>
      </c>
    </row>
    <row r="20" spans="1:3" x14ac:dyDescent="0.25">
      <c r="A20" s="12">
        <v>1976</v>
      </c>
      <c r="B20" s="12">
        <v>7.9</v>
      </c>
      <c r="C20" s="12">
        <v>8.9</v>
      </c>
    </row>
    <row r="21" spans="1:3" x14ac:dyDescent="0.25">
      <c r="A21" s="12">
        <v>1977</v>
      </c>
      <c r="B21" s="12">
        <v>7</v>
      </c>
      <c r="C21" s="12">
        <v>8.8000000000000007</v>
      </c>
    </row>
    <row r="22" spans="1:3" x14ac:dyDescent="0.25">
      <c r="A22" s="12">
        <v>1978</v>
      </c>
      <c r="B22" s="12">
        <v>7</v>
      </c>
      <c r="C22" s="12">
        <v>9</v>
      </c>
    </row>
    <row r="23" spans="1:3" x14ac:dyDescent="0.25">
      <c r="A23" s="12">
        <v>1979</v>
      </c>
      <c r="B23" s="12">
        <v>7.4</v>
      </c>
      <c r="C23" s="12">
        <v>9</v>
      </c>
    </row>
    <row r="24" spans="1:3" x14ac:dyDescent="0.25">
      <c r="A24" s="12">
        <v>1980</v>
      </c>
      <c r="B24" s="12">
        <v>5.3</v>
      </c>
      <c r="C24" s="12">
        <v>9.1999999999999993</v>
      </c>
    </row>
    <row r="25" spans="1:3" x14ac:dyDescent="0.25">
      <c r="A25" s="12">
        <v>1981</v>
      </c>
      <c r="B25" s="12">
        <v>6.9</v>
      </c>
      <c r="C25" s="12">
        <v>9.4</v>
      </c>
    </row>
    <row r="26" spans="1:3" x14ac:dyDescent="0.25">
      <c r="A26" s="12">
        <v>1982</v>
      </c>
      <c r="B26" s="12">
        <v>6.4</v>
      </c>
      <c r="C26" s="12">
        <v>9.5</v>
      </c>
    </row>
    <row r="27" spans="1:3" x14ac:dyDescent="0.25">
      <c r="A27" s="12">
        <v>1983</v>
      </c>
      <c r="B27" s="12">
        <v>7.5</v>
      </c>
      <c r="C27" s="12">
        <v>10.1</v>
      </c>
    </row>
    <row r="28" spans="1:3" x14ac:dyDescent="0.25">
      <c r="A28" s="12">
        <v>1984</v>
      </c>
      <c r="B28" s="12">
        <v>6.8</v>
      </c>
      <c r="C28" s="12">
        <v>9.9</v>
      </c>
    </row>
    <row r="29" spans="1:3" x14ac:dyDescent="0.25">
      <c r="A29" s="12">
        <v>1985</v>
      </c>
      <c r="B29" s="12">
        <v>6.2</v>
      </c>
      <c r="C29" s="12">
        <v>9.9</v>
      </c>
    </row>
    <row r="30" spans="1:3" x14ac:dyDescent="0.25">
      <c r="A30" s="12">
        <v>1986</v>
      </c>
      <c r="B30" s="12">
        <v>6.9</v>
      </c>
      <c r="C30" s="12">
        <v>9.9</v>
      </c>
    </row>
    <row r="31" spans="1:3" x14ac:dyDescent="0.25">
      <c r="A31" s="12">
        <v>1987</v>
      </c>
      <c r="B31" s="12">
        <v>6.8</v>
      </c>
      <c r="C31" s="12">
        <v>9.8000000000000007</v>
      </c>
    </row>
    <row r="32" spans="1:3" x14ac:dyDescent="0.25">
      <c r="A32" s="12">
        <v>1988</v>
      </c>
      <c r="B32" s="12">
        <v>6.8</v>
      </c>
      <c r="C32" s="12">
        <v>9.6999999999999993</v>
      </c>
    </row>
    <row r="33" spans="1:3" x14ac:dyDescent="0.25">
      <c r="A33" s="12">
        <v>1989</v>
      </c>
      <c r="B33" s="12">
        <v>7</v>
      </c>
      <c r="C33" s="12">
        <v>9.9</v>
      </c>
    </row>
    <row r="34" spans="1:3" x14ac:dyDescent="0.25">
      <c r="A34" s="12">
        <v>1990</v>
      </c>
      <c r="B34" s="12">
        <v>5.3</v>
      </c>
      <c r="C34" s="12">
        <v>9.6</v>
      </c>
    </row>
    <row r="35" spans="1:3" x14ac:dyDescent="0.25">
      <c r="A35" s="12">
        <v>1991</v>
      </c>
      <c r="B35" s="12">
        <v>6</v>
      </c>
      <c r="C35" s="12">
        <v>10</v>
      </c>
    </row>
    <row r="36" spans="1:3" x14ac:dyDescent="0.25">
      <c r="A36" s="12">
        <v>1992</v>
      </c>
      <c r="B36" s="12">
        <v>5.3</v>
      </c>
      <c r="C36" s="12">
        <v>10.3</v>
      </c>
    </row>
    <row r="37" spans="1:3" x14ac:dyDescent="0.25">
      <c r="A37" s="12">
        <v>1993</v>
      </c>
      <c r="B37" s="12">
        <v>5.2</v>
      </c>
      <c r="C37" s="12">
        <v>10.4</v>
      </c>
    </row>
    <row r="38" spans="1:3" x14ac:dyDescent="0.25">
      <c r="A38" s="12">
        <v>1994</v>
      </c>
      <c r="B38" s="12">
        <v>5.4</v>
      </c>
      <c r="C38" s="12">
        <v>10.199999999999999</v>
      </c>
    </row>
    <row r="39" spans="1:3" x14ac:dyDescent="0.25">
      <c r="A39" s="12">
        <v>1995</v>
      </c>
      <c r="B39" s="12">
        <v>5.2</v>
      </c>
      <c r="C39" s="12">
        <v>10.3</v>
      </c>
    </row>
    <row r="40" spans="1:3" x14ac:dyDescent="0.25">
      <c r="A40" s="12">
        <v>1996</v>
      </c>
      <c r="B40" s="12">
        <v>4.5</v>
      </c>
      <c r="C40" s="12">
        <v>10.7</v>
      </c>
    </row>
    <row r="41" spans="1:3" x14ac:dyDescent="0.25">
      <c r="A41" s="12">
        <v>1997</v>
      </c>
      <c r="B41" s="12">
        <v>4.7</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Gnjilane</v>
      </c>
    </row>
    <row r="2" spans="1:3" x14ac:dyDescent="0.25">
      <c r="A2" s="11"/>
      <c r="B2" s="11"/>
      <c r="C2" s="11"/>
    </row>
    <row r="3" spans="1:3" x14ac:dyDescent="0.25">
      <c r="B3" s="85" t="s">
        <v>654</v>
      </c>
      <c r="C3" s="85"/>
    </row>
    <row r="4" spans="1:3" x14ac:dyDescent="0.25">
      <c r="A4" s="13" t="s">
        <v>651</v>
      </c>
      <c r="B4" s="18" t="str">
        <f>" " &amp; A1</f>
        <v xml:space="preserve"> Gnjilane</v>
      </c>
      <c r="C4" s="18" t="s">
        <v>652</v>
      </c>
    </row>
    <row r="5" spans="1:3" x14ac:dyDescent="0.25">
      <c r="A5" s="12">
        <v>1961</v>
      </c>
      <c r="B5" s="12">
        <v>30.8</v>
      </c>
      <c r="C5" s="12">
        <v>11.3</v>
      </c>
    </row>
    <row r="6" spans="1:3" x14ac:dyDescent="0.25">
      <c r="A6" s="12">
        <v>1962</v>
      </c>
      <c r="B6" s="12">
        <v>23</v>
      </c>
      <c r="C6" s="12">
        <v>9.5</v>
      </c>
    </row>
    <row r="7" spans="1:3" x14ac:dyDescent="0.25">
      <c r="A7" s="12">
        <v>1963</v>
      </c>
      <c r="B7" s="12">
        <v>31.4</v>
      </c>
      <c r="C7" s="12">
        <v>10.199999999999999</v>
      </c>
    </row>
    <row r="8" spans="1:3" x14ac:dyDescent="0.25">
      <c r="A8" s="12">
        <v>1964</v>
      </c>
      <c r="B8" s="12">
        <v>28.1</v>
      </c>
      <c r="C8" s="12">
        <v>9.1</v>
      </c>
    </row>
    <row r="9" spans="1:3" x14ac:dyDescent="0.25">
      <c r="A9" s="12">
        <v>1965</v>
      </c>
      <c r="B9" s="12">
        <v>31.1</v>
      </c>
      <c r="C9" s="12">
        <v>10</v>
      </c>
    </row>
    <row r="10" spans="1:3" x14ac:dyDescent="0.25">
      <c r="A10" s="12">
        <v>1966</v>
      </c>
      <c r="B10" s="12">
        <v>30</v>
      </c>
      <c r="C10" s="12">
        <v>10</v>
      </c>
    </row>
    <row r="11" spans="1:3" x14ac:dyDescent="0.25">
      <c r="A11" s="12">
        <v>1967</v>
      </c>
      <c r="B11" s="12">
        <v>27.9</v>
      </c>
      <c r="C11" s="12">
        <v>9.1</v>
      </c>
    </row>
    <row r="12" spans="1:3" x14ac:dyDescent="0.25">
      <c r="A12" s="12">
        <v>1968</v>
      </c>
      <c r="B12" s="12">
        <v>28.7</v>
      </c>
      <c r="C12" s="12">
        <v>9.4</v>
      </c>
    </row>
    <row r="13" spans="1:3" x14ac:dyDescent="0.25">
      <c r="A13" s="12">
        <v>1969</v>
      </c>
      <c r="B13" s="12">
        <v>31.6</v>
      </c>
      <c r="C13" s="12">
        <v>8.8000000000000007</v>
      </c>
    </row>
    <row r="14" spans="1:3" x14ac:dyDescent="0.25">
      <c r="A14" s="12">
        <v>1970</v>
      </c>
      <c r="B14" s="12">
        <v>25.6</v>
      </c>
      <c r="C14" s="12">
        <v>8.3000000000000007</v>
      </c>
    </row>
    <row r="15" spans="1:3" x14ac:dyDescent="0.25">
      <c r="A15" s="12">
        <v>1971</v>
      </c>
      <c r="B15" s="12">
        <v>27.5</v>
      </c>
      <c r="C15" s="12">
        <v>8.9</v>
      </c>
    </row>
    <row r="16" spans="1:3" x14ac:dyDescent="0.25">
      <c r="A16" s="12">
        <v>1972</v>
      </c>
      <c r="B16" s="12">
        <v>29.6</v>
      </c>
      <c r="C16" s="12">
        <v>8.6</v>
      </c>
    </row>
    <row r="17" spans="1:3" x14ac:dyDescent="0.25">
      <c r="A17" s="12">
        <v>1973</v>
      </c>
      <c r="B17" s="12">
        <v>26.4</v>
      </c>
      <c r="C17" s="12">
        <v>9.1</v>
      </c>
    </row>
    <row r="18" spans="1:3" x14ac:dyDescent="0.25">
      <c r="A18" s="12">
        <v>1974</v>
      </c>
      <c r="B18" s="12">
        <v>26.2</v>
      </c>
      <c r="C18" s="12">
        <v>9.6</v>
      </c>
    </row>
    <row r="19" spans="1:3" x14ac:dyDescent="0.25">
      <c r="A19" s="12">
        <v>1975</v>
      </c>
      <c r="B19" s="12">
        <v>27</v>
      </c>
      <c r="C19" s="12">
        <v>9.4</v>
      </c>
    </row>
    <row r="20" spans="1:3" x14ac:dyDescent="0.25">
      <c r="A20" s="12">
        <v>1976</v>
      </c>
      <c r="B20" s="12">
        <v>26.8</v>
      </c>
      <c r="C20" s="12">
        <v>9.6999999999999993</v>
      </c>
    </row>
    <row r="21" spans="1:3" x14ac:dyDescent="0.25">
      <c r="A21" s="12">
        <v>1977</v>
      </c>
      <c r="B21" s="12">
        <v>25.4</v>
      </c>
      <c r="C21" s="12">
        <v>9.1999999999999993</v>
      </c>
    </row>
    <row r="22" spans="1:3" x14ac:dyDescent="0.25">
      <c r="A22" s="12">
        <v>1978</v>
      </c>
      <c r="B22" s="12">
        <v>23.2</v>
      </c>
      <c r="C22" s="12">
        <v>8.6</v>
      </c>
    </row>
    <row r="23" spans="1:3" x14ac:dyDescent="0.25">
      <c r="A23" s="12">
        <v>1979</v>
      </c>
      <c r="B23" s="12">
        <v>19.899999999999999</v>
      </c>
      <c r="C23" s="12">
        <v>8.3000000000000007</v>
      </c>
    </row>
    <row r="24" spans="1:3" x14ac:dyDescent="0.25">
      <c r="A24" s="12">
        <v>1980</v>
      </c>
      <c r="B24" s="12">
        <v>27</v>
      </c>
      <c r="C24" s="12">
        <v>8.4</v>
      </c>
    </row>
    <row r="25" spans="1:3" x14ac:dyDescent="0.25">
      <c r="A25" s="12">
        <v>1981</v>
      </c>
      <c r="B25" s="12">
        <v>22.7</v>
      </c>
      <c r="C25" s="12">
        <v>6.9</v>
      </c>
    </row>
    <row r="26" spans="1:3" x14ac:dyDescent="0.25">
      <c r="A26" s="12">
        <v>1982</v>
      </c>
      <c r="B26" s="12">
        <v>23.4</v>
      </c>
      <c r="C26" s="12">
        <v>7.5</v>
      </c>
    </row>
    <row r="27" spans="1:3" x14ac:dyDescent="0.25">
      <c r="A27" s="12">
        <v>1983</v>
      </c>
      <c r="B27" s="12">
        <v>23.3</v>
      </c>
      <c r="C27" s="12">
        <v>6.7</v>
      </c>
    </row>
    <row r="28" spans="1:3" x14ac:dyDescent="0.25">
      <c r="A28" s="12">
        <v>1984</v>
      </c>
      <c r="B28" s="12">
        <v>25.4</v>
      </c>
      <c r="C28" s="12">
        <v>7.3</v>
      </c>
    </row>
    <row r="29" spans="1:3" x14ac:dyDescent="0.25">
      <c r="A29" s="12">
        <v>1985</v>
      </c>
      <c r="B29" s="12">
        <v>26.6</v>
      </c>
      <c r="C29" s="12">
        <v>6.5</v>
      </c>
    </row>
    <row r="30" spans="1:3" x14ac:dyDescent="0.25">
      <c r="A30" s="12">
        <v>1986</v>
      </c>
      <c r="B30" s="12">
        <v>23.3</v>
      </c>
      <c r="C30" s="12">
        <v>6.2</v>
      </c>
    </row>
    <row r="31" spans="1:3" x14ac:dyDescent="0.25">
      <c r="A31" s="12">
        <v>1987</v>
      </c>
      <c r="B31" s="12">
        <v>24.9</v>
      </c>
      <c r="C31" s="12">
        <v>6.3</v>
      </c>
    </row>
    <row r="32" spans="1:3" x14ac:dyDescent="0.25">
      <c r="A32" s="12">
        <v>1988</v>
      </c>
      <c r="B32" s="12">
        <v>25.3</v>
      </c>
      <c r="C32" s="12">
        <v>6.3</v>
      </c>
    </row>
    <row r="33" spans="1:3" x14ac:dyDescent="0.25">
      <c r="A33" s="12">
        <v>1989</v>
      </c>
      <c r="B33" s="12">
        <v>24.3</v>
      </c>
      <c r="C33" s="12">
        <v>5.0999999999999996</v>
      </c>
    </row>
    <row r="34" spans="1:3" x14ac:dyDescent="0.25">
      <c r="A34" s="12">
        <v>1990</v>
      </c>
      <c r="B34" s="12">
        <v>24</v>
      </c>
      <c r="C34" s="12">
        <v>5.4</v>
      </c>
    </row>
    <row r="35" spans="1:3" x14ac:dyDescent="0.25">
      <c r="A35" s="12">
        <v>1991</v>
      </c>
      <c r="B35" s="12">
        <v>24</v>
      </c>
      <c r="C35" s="12">
        <v>4.5999999999999996</v>
      </c>
    </row>
    <row r="36" spans="1:3" x14ac:dyDescent="0.25">
      <c r="A36" s="12">
        <v>1992</v>
      </c>
      <c r="B36" s="12">
        <v>21.4</v>
      </c>
      <c r="C36" s="12">
        <v>3</v>
      </c>
    </row>
    <row r="37" spans="1:3" x14ac:dyDescent="0.25">
      <c r="A37" s="12">
        <v>1993</v>
      </c>
      <c r="B37" s="12">
        <v>21.6</v>
      </c>
      <c r="C37" s="12">
        <v>3</v>
      </c>
    </row>
    <row r="38" spans="1:3" x14ac:dyDescent="0.25">
      <c r="A38" s="12">
        <v>1994</v>
      </c>
      <c r="B38" s="12">
        <v>20.7</v>
      </c>
      <c r="C38" s="12">
        <v>2.8</v>
      </c>
    </row>
    <row r="39" spans="1:3" x14ac:dyDescent="0.25">
      <c r="A39" s="12">
        <v>1995</v>
      </c>
      <c r="B39" s="12">
        <v>19.399999999999999</v>
      </c>
      <c r="C39" s="12">
        <v>2.9</v>
      </c>
    </row>
    <row r="40" spans="1:3" x14ac:dyDescent="0.25">
      <c r="A40" s="12">
        <v>1996</v>
      </c>
      <c r="B40" s="12">
        <v>19.7</v>
      </c>
      <c r="C40" s="12">
        <v>2.2000000000000002</v>
      </c>
    </row>
    <row r="41" spans="1:3" x14ac:dyDescent="0.25">
      <c r="A41" s="12">
        <v>1997</v>
      </c>
      <c r="B41" s="12">
        <v>17.100000000000001</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Gnjilane</v>
      </c>
    </row>
    <row r="2" spans="1:3" x14ac:dyDescent="0.25">
      <c r="A2" s="11"/>
      <c r="B2" s="11"/>
      <c r="C2" s="11"/>
    </row>
    <row r="3" spans="1:3" x14ac:dyDescent="0.25">
      <c r="B3" s="85" t="s">
        <v>653</v>
      </c>
      <c r="C3" s="85"/>
    </row>
    <row r="4" spans="1:3" x14ac:dyDescent="0.25">
      <c r="A4" s="13" t="s">
        <v>651</v>
      </c>
      <c r="B4" s="18" t="str">
        <f>" " &amp; A1</f>
        <v xml:space="preserve"> Gnjilane</v>
      </c>
      <c r="C4" s="18" t="s">
        <v>652</v>
      </c>
    </row>
    <row r="5" spans="1:3" x14ac:dyDescent="0.25">
      <c r="A5" s="12">
        <v>1961</v>
      </c>
      <c r="B5" s="12">
        <v>131.19999999999999</v>
      </c>
      <c r="C5" s="12">
        <v>82.9</v>
      </c>
    </row>
    <row r="6" spans="1:3" x14ac:dyDescent="0.25">
      <c r="A6" s="12">
        <v>1962</v>
      </c>
      <c r="B6" s="12">
        <v>179</v>
      </c>
      <c r="C6" s="12">
        <v>87.1</v>
      </c>
    </row>
    <row r="7" spans="1:3" x14ac:dyDescent="0.25">
      <c r="A7" s="12">
        <v>1963</v>
      </c>
      <c r="B7" s="12">
        <v>121.3</v>
      </c>
      <c r="C7" s="12">
        <v>78.2</v>
      </c>
    </row>
    <row r="8" spans="1:3" x14ac:dyDescent="0.25">
      <c r="A8" s="12">
        <v>1964</v>
      </c>
      <c r="B8" s="12">
        <v>139.4</v>
      </c>
      <c r="C8" s="12">
        <v>78.2</v>
      </c>
    </row>
    <row r="9" spans="1:3" x14ac:dyDescent="0.25">
      <c r="A9" s="12">
        <v>1965</v>
      </c>
      <c r="B9" s="12">
        <v>132.5</v>
      </c>
      <c r="C9" s="12">
        <v>74.900000000000006</v>
      </c>
    </row>
    <row r="10" spans="1:3" x14ac:dyDescent="0.25">
      <c r="A10" s="12">
        <v>1966</v>
      </c>
      <c r="B10" s="12">
        <v>114.6</v>
      </c>
      <c r="C10" s="12">
        <v>62.8</v>
      </c>
    </row>
    <row r="11" spans="1:3" x14ac:dyDescent="0.25">
      <c r="A11" s="12">
        <v>1967</v>
      </c>
      <c r="B11" s="12">
        <v>123.8</v>
      </c>
      <c r="C11" s="12">
        <v>63.8</v>
      </c>
    </row>
    <row r="12" spans="1:3" x14ac:dyDescent="0.25">
      <c r="A12" s="12">
        <v>1968</v>
      </c>
      <c r="B12" s="12">
        <v>117.8</v>
      </c>
      <c r="C12" s="12">
        <v>59.4</v>
      </c>
    </row>
    <row r="13" spans="1:3" x14ac:dyDescent="0.25">
      <c r="A13" s="12">
        <v>1969</v>
      </c>
      <c r="B13" s="12">
        <v>102.7</v>
      </c>
      <c r="C13" s="12">
        <v>58.7</v>
      </c>
    </row>
    <row r="14" spans="1:3" x14ac:dyDescent="0.25">
      <c r="A14" s="12">
        <v>1970</v>
      </c>
      <c r="B14" s="12">
        <v>118.6</v>
      </c>
      <c r="C14" s="12">
        <v>56.3</v>
      </c>
    </row>
    <row r="15" spans="1:3" x14ac:dyDescent="0.25">
      <c r="A15" s="12">
        <v>1971</v>
      </c>
      <c r="B15" s="12">
        <v>107.8</v>
      </c>
      <c r="C15" s="12">
        <v>53.1</v>
      </c>
    </row>
    <row r="16" spans="1:3" x14ac:dyDescent="0.25">
      <c r="A16" s="12">
        <v>1972</v>
      </c>
      <c r="B16" s="12">
        <v>88.4</v>
      </c>
      <c r="C16" s="12">
        <v>46.9</v>
      </c>
    </row>
    <row r="17" spans="1:3" x14ac:dyDescent="0.25">
      <c r="A17" s="12">
        <v>1973</v>
      </c>
      <c r="B17" s="12">
        <v>97.2</v>
      </c>
      <c r="C17" s="12">
        <v>47.7</v>
      </c>
    </row>
    <row r="18" spans="1:3" x14ac:dyDescent="0.25">
      <c r="A18" s="12">
        <v>1974</v>
      </c>
      <c r="B18" s="12">
        <v>100.2</v>
      </c>
      <c r="C18" s="12">
        <v>45.3</v>
      </c>
    </row>
    <row r="19" spans="1:3" x14ac:dyDescent="0.25">
      <c r="A19" s="12">
        <v>1975</v>
      </c>
      <c r="B19" s="12">
        <v>95.7</v>
      </c>
      <c r="C19" s="12">
        <v>44</v>
      </c>
    </row>
    <row r="20" spans="1:3" x14ac:dyDescent="0.25">
      <c r="A20" s="12">
        <v>1976</v>
      </c>
      <c r="B20" s="12">
        <v>88.7</v>
      </c>
      <c r="C20" s="12">
        <v>39.9</v>
      </c>
    </row>
    <row r="21" spans="1:3" x14ac:dyDescent="0.25">
      <c r="A21" s="12">
        <v>1977</v>
      </c>
      <c r="B21" s="12">
        <v>86.7</v>
      </c>
      <c r="C21" s="12">
        <v>39.6</v>
      </c>
    </row>
    <row r="22" spans="1:3" x14ac:dyDescent="0.25">
      <c r="A22" s="12">
        <v>1978</v>
      </c>
      <c r="B22" s="12">
        <v>84.1</v>
      </c>
      <c r="C22" s="12">
        <v>37.799999999999997</v>
      </c>
    </row>
    <row r="23" spans="1:3" x14ac:dyDescent="0.25">
      <c r="A23" s="12">
        <v>1979</v>
      </c>
      <c r="B23" s="12">
        <v>114.1</v>
      </c>
      <c r="C23" s="12">
        <v>38.200000000000003</v>
      </c>
    </row>
    <row r="24" spans="1:3" x14ac:dyDescent="0.25">
      <c r="A24" s="12">
        <v>1980</v>
      </c>
      <c r="B24" s="12">
        <v>55.5</v>
      </c>
      <c r="C24" s="12">
        <v>33.9</v>
      </c>
    </row>
    <row r="25" spans="1:3" x14ac:dyDescent="0.25">
      <c r="A25" s="12">
        <v>1981</v>
      </c>
      <c r="B25" s="12">
        <v>84.7</v>
      </c>
      <c r="C25" s="12">
        <v>35</v>
      </c>
    </row>
    <row r="26" spans="1:3" x14ac:dyDescent="0.25">
      <c r="A26" s="12">
        <v>1982</v>
      </c>
      <c r="B26" s="12">
        <v>77.900000000000006</v>
      </c>
      <c r="C26" s="12">
        <v>36.5</v>
      </c>
    </row>
    <row r="27" spans="1:3" x14ac:dyDescent="0.25">
      <c r="A27" s="12">
        <v>1983</v>
      </c>
      <c r="B27" s="12">
        <v>88.5</v>
      </c>
      <c r="C27" s="12">
        <v>36.6</v>
      </c>
    </row>
    <row r="28" spans="1:3" x14ac:dyDescent="0.25">
      <c r="A28" s="12">
        <v>1984</v>
      </c>
      <c r="B28" s="12">
        <v>69.400000000000006</v>
      </c>
      <c r="C28" s="12">
        <v>31.9</v>
      </c>
    </row>
    <row r="29" spans="1:3" x14ac:dyDescent="0.25">
      <c r="A29" s="12">
        <v>1985</v>
      </c>
      <c r="B29" s="12">
        <v>49.4</v>
      </c>
      <c r="C29" s="12">
        <v>33.700000000000003</v>
      </c>
    </row>
    <row r="30" spans="1:3" x14ac:dyDescent="0.25">
      <c r="A30" s="12">
        <v>1986</v>
      </c>
      <c r="B30" s="12">
        <v>66</v>
      </c>
      <c r="C30" s="12">
        <v>32</v>
      </c>
    </row>
    <row r="31" spans="1:3" x14ac:dyDescent="0.25">
      <c r="A31" s="12">
        <v>1987</v>
      </c>
      <c r="B31" s="12">
        <v>62.3</v>
      </c>
      <c r="C31" s="12">
        <v>30.2</v>
      </c>
    </row>
    <row r="32" spans="1:3" x14ac:dyDescent="0.25">
      <c r="A32" s="12">
        <v>1988</v>
      </c>
      <c r="B32" s="12">
        <v>70.7</v>
      </c>
      <c r="C32" s="12">
        <v>30.5</v>
      </c>
    </row>
    <row r="33" spans="1:3" x14ac:dyDescent="0.25">
      <c r="A33" s="12">
        <v>1989</v>
      </c>
      <c r="B33" s="12">
        <v>70.099999999999994</v>
      </c>
      <c r="C33" s="12">
        <v>30.2</v>
      </c>
    </row>
    <row r="34" spans="1:3" x14ac:dyDescent="0.25">
      <c r="A34" s="12">
        <v>1990</v>
      </c>
      <c r="B34" s="12">
        <v>50.1</v>
      </c>
      <c r="C34" s="12">
        <v>23.2</v>
      </c>
    </row>
    <row r="35" spans="1:3" x14ac:dyDescent="0.25">
      <c r="A35" s="12">
        <v>1991</v>
      </c>
      <c r="B35" s="12">
        <v>40.5</v>
      </c>
      <c r="C35" s="12">
        <v>21.6</v>
      </c>
    </row>
    <row r="36" spans="1:3" x14ac:dyDescent="0.25">
      <c r="A36" s="12">
        <v>1992</v>
      </c>
      <c r="B36" s="12">
        <v>42.1</v>
      </c>
      <c r="C36" s="12">
        <v>22.3</v>
      </c>
    </row>
    <row r="37" spans="1:3" x14ac:dyDescent="0.25">
      <c r="A37" s="12">
        <v>1993</v>
      </c>
      <c r="B37" s="12">
        <v>42.7</v>
      </c>
      <c r="C37" s="12">
        <v>22.3</v>
      </c>
    </row>
    <row r="38" spans="1:3" x14ac:dyDescent="0.25">
      <c r="A38" s="12">
        <v>1994</v>
      </c>
      <c r="B38" s="12">
        <v>30.5</v>
      </c>
      <c r="C38" s="12">
        <v>18.600000000000001</v>
      </c>
    </row>
    <row r="39" spans="1:3" x14ac:dyDescent="0.25">
      <c r="A39" s="12">
        <v>1995</v>
      </c>
      <c r="B39" s="12">
        <v>32.4</v>
      </c>
      <c r="C39" s="12">
        <v>17.2</v>
      </c>
    </row>
    <row r="40" spans="1:3" x14ac:dyDescent="0.25">
      <c r="A40" s="12">
        <v>1996</v>
      </c>
      <c r="B40" s="12">
        <v>14.9</v>
      </c>
      <c r="C40" s="12">
        <v>15.1</v>
      </c>
    </row>
    <row r="41" spans="1:3" x14ac:dyDescent="0.25">
      <c r="A41" s="12">
        <v>1997</v>
      </c>
      <c r="B41" s="12">
        <v>20.100000000000001</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2018-07-08T15:31:29Z</cp:lastPrinted>
  <dcterms:created xsi:type="dcterms:W3CDTF">2007-11-09T11:28:08Z</dcterms:created>
  <dcterms:modified xsi:type="dcterms:W3CDTF">2023-07-08T11:20:21Z</dcterms:modified>
  <cp:category>DevInfo</cp:category>
</cp:coreProperties>
</file>