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8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9.xml" ContentType="application/vnd.openxmlformats-officedocument.drawingml.chartshapes+xml"/>
  <Override PartName="/xl/charts/chart67.xml" ContentType="application/vnd.openxmlformats-officedocument.drawingml.chart+xml"/>
  <Override PartName="/xl/drawings/drawing10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1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2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3.xml" ContentType="application/vnd.openxmlformats-officedocument.drawingml.chartshapes+xml"/>
  <Override PartName="/xl/charts/chart77.xml" ContentType="application/vnd.openxmlformats-officedocument.drawingml.chart+xml"/>
  <Override PartName="/xl/drawings/drawing14.xml" ContentType="application/vnd.openxmlformats-officedocument.drawingml.chartshapes+xml"/>
  <Override PartName="/xl/charts/chart78.xml" ContentType="application/vnd.openxmlformats-officedocument.drawingml.chart+xml"/>
  <Override PartName="/xl/drawings/drawing15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6.xml" ContentType="application/vnd.openxmlformats-officedocument.drawingml.chartshapes+xml"/>
  <Override PartName="/xl/charts/chart81.xml" ContentType="application/vnd.openxmlformats-officedocument.drawingml.chart+xml"/>
  <Override PartName="/xl/drawings/drawing17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18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19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0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21.xml" ContentType="application/vnd.openxmlformats-officedocument.drawingml.chartshapes+xml"/>
  <Override PartName="/xl/charts/chart92.xml" ContentType="application/vnd.openxmlformats-officedocument.drawingml.chart+xml"/>
  <Override PartName="/xl/drawings/drawing22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3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<sst xmlns="http://schemas.openxmlformats.org/spreadsheetml/2006/main" count="6316" uniqueCount="2914">
  <si>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</si>
  <si>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</si>
  <si>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</si>
  <si>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</si>
  <si>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</si>
  <si>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</si>
  <si>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</si>
  <si>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</si>
  <si>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</si>
  <si>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</si>
  <si>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</si>
  <si>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</si>
  <si>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</si>
  <si>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</si>
  <si>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</si>
  <si>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</si>
  <si>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</si>
  <si>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</si>
  <si>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</si>
  <si>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</si>
  <si>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</si>
  <si>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</si>
  <si>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</si>
  <si>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</si>
  <si>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</si>
  <si>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</si>
  <si>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</si>
  <si>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</si>
  <si>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</si>
  <si>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</si>
  <si>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</si>
  <si>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</si>
  <si>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</si>
  <si>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</si>
  <si>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</si>
  <si>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</si>
  <si>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</si>
  <si>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</si>
  <si>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</si>
  <si>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</si>
  <si>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</si>
  <si>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</si>
  <si>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</si>
  <si>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</si>
  <si>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</si>
  <si>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</si>
  <si>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</si>
  <si>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</si>
  <si>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</si>
  <si>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</si>
  <si>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</si>
  <si>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</si>
  <si>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</si>
  <si>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</si>
  <si>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</si>
  <si>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</si>
  <si>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</si>
  <si>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</si>
  <si>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</si>
  <si>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</si>
  <si>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</si>
  <si>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</si>
  <si>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</si>
  <si>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</si>
  <si>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</si>
  <si>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</si>
  <si>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</si>
  <si>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</si>
  <si>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</si>
  <si>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</si>
  <si>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</si>
  <si>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</si>
  <si>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</si>
  <si>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</si>
  <si>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</si>
  <si>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</si>
  <si>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</si>
  <si>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</si>
  <si>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</si>
  <si>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</si>
  <si>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</si>
  <si>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</si>
  <si>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</si>
  <si>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</si>
  <si>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</si>
  <si>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</si>
  <si>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</si>
  <si>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</si>
  <si>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</si>
  <si>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</si>
  <si>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</si>
  <si>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</si>
  <si>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</si>
  <si>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</si>
  <si>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</si>
  <si>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</si>
  <si>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</si>
  <si>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</si>
  <si>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</si>
  <si>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</si>
  <si>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</si>
  <si>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</si>
  <si>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</si>
  <si>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</si>
  <si>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</si>
  <si>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</si>
  <si>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</si>
  <si>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</si>
  <si>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</si>
  <si>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</si>
  <si>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</si>
  <si>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</si>
  <si>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</si>
  <si>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</si>
  <si>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</si>
  <si>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</si>
  <si>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</si>
  <si>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</si>
  <si>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</si>
  <si>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</si>
  <si>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</si>
  <si>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</si>
  <si>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</si>
  <si>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</si>
  <si>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</si>
  <si>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</si>
  <si>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</si>
  <si>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</si>
  <si>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</si>
  <si>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</si>
  <si>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</si>
  <si>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</si>
  <si>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</si>
  <si>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</si>
  <si>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</si>
  <si>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</si>
  <si>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</si>
  <si>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</si>
  <si>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</si>
  <si>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</si>
  <si>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</si>
  <si>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</si>
  <si>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</si>
  <si>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</si>
  <si>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</si>
  <si>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</si>
  <si>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</si>
  <si>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</si>
  <si>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</si>
  <si>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</si>
  <si>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</si>
  <si>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</si>
  <si>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</si>
  <si>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</si>
  <si>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</si>
  <si>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</si>
  <si>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</si>
  <si>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</si>
  <si>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</si>
  <si>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</si>
  <si>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</si>
  <si>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</si>
  <si>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</si>
  <si>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</si>
  <si>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</si>
  <si>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</si>
  <si>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</si>
  <si>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</si>
  <si>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</si>
  <si>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</si>
  <si>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</si>
  <si>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</si>
  <si>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</si>
  <si>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</si>
  <si>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</si>
  <si>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</si>
  <si>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</si>
  <si>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</si>
  <si>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</si>
  <si>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</si>
  <si>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</si>
  <si>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</si>
  <si>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</si>
  <si>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</si>
  <si>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</si>
  <si>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</si>
  <si>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</si>
  <si>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</si>
  <si>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</si>
  <si>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</si>
  <si>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</si>
  <si>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</si>
  <si>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</si>
  <si>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</si>
  <si>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</si>
  <si>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</si>
  <si>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</si>
  <si>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</si>
  <si>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</si>
  <si>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</si>
  <si>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</si>
  <si>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</si>
  <si>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</si>
  <si>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</si>
  <si>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</si>
  <si>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</si>
  <si>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</si>
  <si>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</si>
  <si>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</si>
  <si>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</si>
  <si>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</si>
  <si>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</si>
  <si>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</si>
  <si>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</si>
  <si>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</si>
  <si>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</si>
  <si>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</si>
  <si>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</si>
  <si>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</si>
  <si>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</si>
  <si>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</si>
  <si>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</si>
  <si>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</si>
  <si>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</si>
  <si>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</si>
  <si>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</si>
  <si>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</si>
  <si>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</si>
  <si>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</si>
  <si>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</si>
  <si>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</si>
  <si>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</si>
  <si>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</si>
  <si>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</si>
  <si>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</si>
  <si>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</si>
  <si>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</si>
  <si>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</si>
  <si>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</si>
  <si>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</si>
  <si>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</si>
  <si>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</si>
  <si>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</si>
  <si>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</si>
  <si>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</si>
  <si>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</si>
  <si>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</si>
  <si>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</si>
  <si>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</si>
  <si>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</si>
  <si>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</si>
  <si>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</si>
  <si>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</si>
  <si>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</si>
  <si>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</si>
  <si>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</si>
  <si>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</si>
  <si>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</si>
  <si>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</si>
  <si>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</si>
  <si>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</si>
  <si>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</si>
  <si>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</si>
  <si>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</si>
  <si>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</si>
  <si>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</si>
  <si>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</si>
  <si>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</si>
  <si>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</si>
  <si>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</si>
  <si>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</si>
  <si>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</si>
  <si>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</si>
  <si>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</si>
  <si>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</si>
  <si>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</si>
  <si>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</si>
  <si>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</si>
  <si>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</si>
  <si>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</si>
  <si>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</si>
  <si>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</si>
  <si>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</si>
  <si>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</si>
  <si>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</si>
  <si>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</si>
  <si>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</si>
  <si>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</si>
  <si>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</si>
  <si>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</si>
  <si>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</si>
  <si>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</si>
  <si>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</si>
  <si>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</si>
  <si>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</si>
  <si>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</si>
  <si>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</si>
  <si>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</si>
  <si>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</si>
  <si>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</si>
  <si>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</si>
  <si>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</si>
  <si>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</si>
  <si>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</si>
  <si>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</si>
  <si>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</si>
  <si>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</si>
  <si>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</si>
  <si>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</si>
  <si>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</si>
  <si>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</si>
  <si>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</si>
  <si>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</si>
  <si>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</si>
  <si>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</si>
  <si>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</si>
  <si>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</si>
  <si>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</si>
  <si>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</si>
  <si>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</si>
  <si>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</si>
  <si>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</si>
  <si>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</si>
  <si>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</si>
  <si>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</si>
  <si>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</si>
  <si>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</si>
  <si>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</si>
  <si>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</si>
  <si>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</si>
  <si>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</si>
  <si>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</si>
  <si>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</si>
  <si>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</si>
  <si>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</si>
  <si>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</si>
  <si>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</si>
  <si>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</si>
  <si>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</si>
  <si>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</si>
  <si>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</si>
  <si>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</si>
  <si>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</si>
  <si>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</si>
  <si>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</si>
  <si>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</si>
  <si>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</si>
  <si>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</si>
  <si>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</si>
  <si>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</si>
  <si>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</si>
  <si>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</si>
  <si>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</si>
  <si>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</si>
  <si>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</si>
  <si>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</si>
  <si>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</si>
  <si>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</si>
  <si>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</si>
  <si>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</si>
  <si>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</si>
  <si>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</si>
  <si>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</si>
  <si>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</si>
  <si>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</si>
  <si>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</si>
  <si>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</si>
  <si>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</si>
  <si>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</si>
  <si>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</si>
  <si>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</si>
  <si>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</si>
  <si>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</si>
  <si>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</si>
  <si>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</si>
  <si>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</si>
  <si>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</si>
  <si>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</si>
  <si>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</si>
  <si>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</si>
  <si>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</si>
  <si>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</si>
  <si>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</si>
  <si>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</si>
  <si>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</si>
  <si>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</si>
  <si>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</si>
  <si>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</si>
  <si>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</si>
  <si>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</si>
  <si>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</si>
  <si>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</si>
  <si>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</si>
  <si>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</si>
  <si>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</si>
  <si>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</si>
  <si>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</si>
  <si>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</si>
  <si>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</si>
  <si>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</si>
  <si>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</si>
  <si>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</si>
  <si>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</si>
  <si>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</si>
  <si>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</si>
  <si>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</si>
  <si>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</si>
  <si>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</si>
  <si>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</si>
  <si>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</si>
  <si>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</si>
  <si>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</si>
  <si>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</si>
  <si>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</si>
  <si>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</si>
  <si>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</si>
  <si>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</si>
  <si>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</si>
  <si>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</si>
  <si>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</si>
  <si>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</si>
  <si>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</si>
  <si>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</si>
  <si>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</si>
  <si>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</si>
  <si>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</si>
  <si>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</si>
  <si>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</si>
  <si>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</si>
  <si>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</si>
  <si>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</si>
  <si>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</si>
  <si>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</si>
  <si>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</si>
  <si>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</si>
  <si>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</si>
  <si>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</si>
  <si>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</si>
  <si>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</si>
  <si>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</si>
  <si>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</si>
  <si>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</si>
  <si>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</si>
  <si>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</si>
  <si>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</si>
  <si>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</si>
  <si>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</si>
  <si>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</si>
  <si>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</si>
  <si>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</si>
  <si>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</si>
  <si>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</si>
  <si>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</si>
  <si>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</si>
  <si>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</si>
  <si>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</si>
  <si>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</si>
  <si>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</si>
  <si>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</si>
  <si>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</si>
  <si>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</si>
  <si>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</si>
  <si>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</si>
  <si>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</si>
  <si>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</si>
  <si>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</si>
  <si>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</si>
  <si>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</si>
  <si>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</si>
  <si>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</si>
  <si>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</si>
  <si>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</si>
  <si>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</si>
  <si>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</si>
  <si>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</si>
  <si>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</si>
  <si>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</si>
  <si>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</si>
  <si>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</si>
  <si>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</si>
  <si>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</si>
  <si>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</si>
  <si>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</si>
  <si>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</si>
  <si>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</si>
  <si>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</si>
  <si>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</si>
  <si>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</si>
  <si>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</si>
  <si>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</si>
  <si>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</si>
  <si>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</si>
  <si>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</si>
  <si>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</si>
  <si>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</si>
  <si>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</si>
  <si>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</si>
  <si>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</si>
  <si>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</si>
  <si>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</si>
  <si>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</si>
  <si>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</si>
  <si>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</si>
  <si>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</si>
  <si>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</si>
  <si>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</si>
  <si>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</si>
  <si>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</si>
  <si>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</si>
  <si>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</si>
  <si>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</si>
  <si>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</si>
  <si>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</si>
  <si>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</si>
  <si>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</si>
  <si>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</si>
  <si>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</si>
  <si>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</si>
  <si>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</si>
  <si>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</si>
  <si>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</si>
  <si>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</si>
  <si>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</si>
  <si>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</si>
  <si>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</si>
  <si>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</si>
  <si>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</si>
  <si>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</si>
  <si>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</si>
  <si>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</si>
  <si>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</si>
  <si>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</si>
  <si>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</si>
  <si>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</si>
  <si>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</si>
  <si>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</si>
  <si>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</si>
  <si>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</si>
  <si>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</si>
  <si>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</si>
  <si>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</si>
  <si>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</si>
  <si>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</si>
  <si>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</si>
  <si>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</si>
  <si>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</si>
  <si>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</si>
  <si>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</si>
  <si>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</si>
  <si>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</si>
  <si>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</si>
  <si>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</si>
  <si>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</si>
  <si>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</si>
  <si>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</si>
  <si>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</si>
  <si>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</si>
  <si>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</si>
  <si>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</si>
  <si>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</si>
  <si>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</si>
  <si>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</si>
  <si>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</si>
  <si>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</si>
  <si>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</si>
  <si>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</si>
  <si>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</si>
  <si>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</si>
  <si>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</si>
  <si>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</si>
  <si>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</si>
  <si>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</si>
  <si>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</si>
  <si>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</si>
  <si>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</si>
  <si>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</si>
  <si>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</si>
  <si>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</si>
  <si>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</si>
  <si>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</si>
  <si>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</si>
  <si>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</si>
  <si>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</si>
  <si>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</si>
  <si>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</si>
  <si>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</si>
  <si>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</si>
  <si>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</si>
  <si>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</si>
  <si>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</si>
  <si>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</si>
  <si>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</si>
  <si>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</si>
  <si>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</si>
  <si>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</si>
  <si>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</si>
  <si>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</si>
  <si>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</si>
  <si>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</si>
  <si>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</si>
  <si>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</si>
  <si>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</si>
  <si>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</si>
  <si>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</si>
  <si>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</si>
  <si>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</si>
  <si>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</si>
  <si>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</si>
  <si>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</si>
  <si>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</si>
  <si>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</si>
  <si>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</si>
  <si>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</si>
  <si>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</si>
  <si>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</si>
  <si>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</si>
  <si>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</si>
  <si>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</si>
  <si>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</si>
  <si>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</si>
  <si>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</si>
  <si>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</si>
  <si>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</si>
  <si>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</si>
  <si>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</si>
  <si>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</si>
  <si>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</si>
  <si>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</si>
  <si>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</si>
  <si>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</si>
  <si>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</si>
  <si>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</si>
  <si>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</si>
  <si>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</si>
  <si>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</si>
  <si>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</si>
  <si>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</si>
  <si>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</si>
  <si>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</si>
  <si>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</si>
  <si>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</si>
  <si>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</si>
  <si>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</si>
  <si>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</si>
  <si>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</si>
  <si>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</si>
  <si>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</si>
  <si>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</si>
  <si>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</si>
  <si>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</si>
  <si>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</si>
  <si>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</si>
  <si>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</si>
  <si>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</si>
  <si>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</si>
  <si>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</si>
  <si>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</si>
  <si>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</si>
  <si>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</si>
  <si>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</si>
  <si>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</si>
  <si>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</si>
  <si>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</si>
  <si>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</si>
  <si>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</si>
  <si>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</si>
  <si>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</si>
  <si>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</si>
  <si>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</si>
  <si>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</si>
  <si>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</si>
  <si>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</si>
  <si>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</si>
  <si>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</si>
  <si>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</si>
  <si>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</si>
  <si>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</si>
  <si>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</si>
  <si>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</si>
  <si>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</si>
  <si>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</si>
  <si>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</si>
  <si>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</si>
  <si>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</si>
  <si>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</si>
  <si>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</si>
  <si>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</si>
  <si>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</si>
  <si>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</si>
  <si>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</si>
  <si>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</si>
  <si>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</si>
  <si>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</si>
  <si>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</si>
  <si>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</si>
  <si>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</si>
  <si>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</si>
  <si>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</si>
  <si>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</si>
  <si>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</si>
  <si>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</si>
  <si>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</si>
  <si>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</si>
  <si>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</si>
  <si>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</si>
  <si>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</si>
  <si>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</si>
  <si>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</si>
  <si>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</si>
  <si>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</si>
  <si>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</si>
  <si>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</si>
  <si>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</si>
  <si>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</si>
  <si>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</si>
  <si>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</si>
  <si>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</si>
  <si>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</si>
  <si>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</si>
  <si>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</si>
  <si>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</si>
  <si>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</si>
  <si>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</si>
  <si>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</si>
  <si>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</si>
  <si>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</si>
  <si>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</si>
  <si>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</si>
  <si>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</si>
  <si>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</si>
  <si>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</si>
  <si>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</si>
  <si>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</si>
  <si>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</si>
  <si>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</si>
  <si>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</si>
  <si>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</si>
  <si>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</si>
  <si>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</si>
  <si>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</si>
  <si>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</si>
  <si>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</si>
  <si>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</si>
  <si>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</si>
  <si>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</si>
  <si>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</si>
  <si>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</si>
  <si>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</si>
  <si>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</si>
  <si>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</si>
  <si>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</si>
  <si>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</si>
  <si>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</si>
  <si>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</si>
  <si>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</si>
  <si>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</si>
  <si>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</si>
  <si>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</si>
  <si>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</si>
  <si>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</si>
  <si>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</si>
  <si>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</si>
  <si>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</si>
  <si>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</si>
  <si>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</si>
  <si>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</si>
  <si>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</si>
  <si>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</si>
  <si>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</si>
  <si>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</si>
  <si>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</si>
  <si>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</si>
  <si>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</si>
  <si>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</si>
  <si>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</si>
  <si>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</si>
  <si>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</si>
  <si>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</si>
  <si>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</si>
  <si>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</si>
  <si>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</si>
  <si>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</si>
  <si>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</si>
  <si>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</si>
  <si>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</si>
  <si>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</si>
  <si>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</si>
  <si>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</si>
  <si>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</si>
  <si>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</si>
  <si>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</si>
  <si>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</si>
  <si>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</si>
  <si>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</si>
  <si>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</si>
  <si>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</si>
  <si>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</si>
  <si>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</si>
  <si>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</si>
  <si>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</si>
  <si>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</si>
  <si>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</si>
  <si>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</si>
  <si>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</si>
  <si>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</si>
  <si>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</si>
  <si>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</si>
  <si>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</si>
  <si>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</si>
  <si>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</si>
  <si>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</si>
  <si>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</si>
  <si>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</si>
  <si>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</si>
  <si>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</si>
  <si>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</si>
  <si>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</si>
  <si>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</si>
  <si>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</si>
  <si>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</si>
  <si>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</si>
  <si>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</si>
  <si>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</si>
  <si>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</si>
  <si>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</si>
  <si>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</si>
  <si>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</si>
  <si>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</si>
  <si>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</si>
  <si>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</si>
  <si>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</si>
  <si>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</si>
  <si>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</si>
  <si>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</si>
  <si>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</si>
  <si>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</si>
  <si>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</si>
  <si>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</si>
  <si>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</si>
  <si>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</si>
  <si>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</si>
  <si>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</si>
  <si>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</si>
  <si>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</si>
  <si>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</si>
  <si>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</si>
  <si>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</si>
  <si>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</si>
  <si>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</si>
  <si>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</si>
  <si>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</si>
  <si>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</si>
  <si>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</si>
  <si>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</si>
  <si>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</si>
  <si>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</si>
  <si>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</si>
  <si>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</si>
  <si>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</si>
  <si>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</si>
  <si>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</si>
  <si>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</si>
  <si>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</si>
  <si>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</si>
  <si>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</si>
  <si>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</si>
  <si>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</si>
  <si>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</si>
  <si>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</si>
  <si>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</si>
  <si>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</si>
  <si>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</si>
  <si>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</si>
  <si>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</si>
  <si>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</si>
  <si>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</si>
  <si>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</si>
  <si>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</si>
  <si>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</si>
  <si>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</si>
  <si>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</si>
  <si>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</si>
  <si>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</si>
  <si>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</si>
  <si>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</si>
  <si>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</si>
  <si>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</si>
  <si>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</si>
  <si>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</si>
  <si>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</si>
  <si>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</si>
  <si>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</si>
  <si>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</si>
  <si>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</si>
  <si>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</si>
  <si>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</si>
  <si>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</si>
  <si>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</si>
  <si>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</si>
  <si>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</si>
  <si>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</si>
  <si>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</si>
  <si>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</si>
  <si>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</si>
  <si>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</si>
  <si>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</si>
  <si>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</si>
  <si>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</si>
  <si>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</si>
  <si>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</si>
  <si>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</si>
  <si>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</si>
  <si>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</si>
  <si>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</si>
  <si>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</si>
  <si>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</si>
  <si>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</si>
  <si>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</si>
  <si>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</si>
  <si>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</si>
  <si>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</si>
  <si>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</si>
  <si>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</si>
  <si>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</si>
  <si>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</si>
  <si>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</si>
  <si>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</si>
  <si>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</si>
  <si>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</si>
  <si>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</si>
  <si>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</si>
  <si>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</si>
  <si>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</si>
  <si>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</si>
  <si>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</si>
  <si>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</si>
  <si>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</si>
  <si>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</si>
  <si>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</si>
  <si>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</si>
  <si>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</si>
  <si>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</si>
  <si>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</si>
  <si>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</si>
  <si>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</si>
  <si>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</si>
  <si>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</si>
  <si>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</si>
  <si>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</si>
  <si>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</si>
  <si>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</si>
  <si>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</si>
  <si>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</si>
  <si>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</si>
  <si>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</si>
  <si>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</si>
  <si>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</si>
  <si>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</si>
  <si>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</si>
  <si>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</si>
  <si>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</si>
  <si>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</si>
  <si>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</si>
  <si>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</si>
  <si>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</si>
  <si>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</si>
  <si>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</si>
  <si>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</si>
  <si>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</si>
  <si>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</si>
  <si>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</si>
  <si>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</si>
  <si>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</si>
  <si>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</si>
  <si>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</si>
  <si>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</si>
  <si>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</si>
  <si>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</si>
  <si>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</si>
  <si>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</si>
  <si>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</si>
  <si>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</si>
  <si>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</si>
  <si>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</si>
  <si>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</si>
  <si>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</si>
  <si>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</si>
  <si>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</si>
  <si>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</si>
  <si>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</si>
  <si>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</si>
  <si>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</si>
  <si>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</si>
  <si>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</si>
  <si>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</si>
  <si>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</si>
  <si>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</si>
  <si>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</si>
  <si>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</si>
  <si>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</si>
  <si>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</si>
  <si>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</si>
  <si>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</si>
  <si>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</si>
  <si>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</si>
  <si>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</si>
  <si>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</si>
  <si>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</si>
  <si>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</si>
  <si>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</si>
  <si>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</si>
  <si>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</si>
  <si>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</si>
  <si>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</si>
  <si>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</si>
  <si>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</si>
  <si>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</si>
  <si>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</si>
  <si>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</si>
  <si>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</si>
  <si>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</si>
  <si>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</si>
  <si>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</si>
  <si>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</si>
  <si>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</si>
  <si>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</si>
  <si>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</si>
  <si>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</si>
  <si>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</si>
  <si>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</si>
  <si>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</si>
  <si>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</si>
  <si>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</si>
  <si>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</si>
  <si>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</si>
  <si>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</si>
  <si>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</si>
  <si>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</si>
  <si>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</si>
  <si>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</si>
  <si>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</si>
  <si>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</si>
  <si>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</si>
  <si>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</si>
  <si>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</si>
  <si>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</si>
  <si>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</si>
  <si>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</si>
  <si>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</si>
  <si>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</si>
  <si>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</si>
  <si>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</si>
  <si>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</si>
  <si>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</si>
  <si>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</si>
  <si>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</si>
  <si>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</si>
  <si>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</si>
  <si>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</si>
  <si>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</si>
  <si>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</si>
  <si>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</si>
  <si>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</si>
  <si>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</si>
  <si>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</si>
  <si>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</si>
  <si>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</si>
  <si>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</si>
  <si>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</si>
  <si>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</si>
  <si>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</si>
  <si>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</si>
  <si>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</si>
  <si>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</si>
  <si>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</si>
  <si>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</si>
  <si>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</si>
  <si>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</si>
  <si>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</si>
  <si>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</si>
  <si>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</si>
  <si>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</si>
  <si>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</si>
  <si>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</si>
  <si>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</si>
  <si>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</si>
  <si>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</si>
  <si>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</si>
  <si>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</si>
  <si>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</si>
  <si>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</si>
  <si>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</si>
  <si>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</si>
  <si>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</si>
  <si>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</si>
  <si>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</si>
  <si>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</si>
  <si>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</si>
  <si>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</si>
  <si>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</si>
  <si>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</si>
  <si>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</si>
  <si>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</si>
  <si>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</si>
  <si>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</si>
  <si>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</si>
  <si>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</si>
  <si>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</si>
  <si>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</si>
  <si>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</si>
  <si>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</si>
  <si>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</si>
  <si>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</si>
  <si>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</si>
  <si>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</si>
  <si>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</si>
  <si>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</si>
  <si>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</si>
  <si>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</si>
  <si>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</si>
  <si>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</si>
  <si>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</si>
  <si>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</si>
  <si>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</si>
  <si>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</si>
  <si>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</si>
  <si>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</si>
  <si>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</si>
  <si>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</si>
  <si>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</si>
  <si>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</si>
  <si>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</si>
  <si>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</si>
  <si>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</si>
  <si>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</si>
  <si>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</si>
  <si>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</si>
  <si>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</si>
  <si>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</si>
  <si>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</si>
  <si>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</si>
  <si>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</si>
  <si>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</si>
  <si>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</si>
  <si>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</si>
  <si>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</si>
  <si>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</si>
  <si>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</si>
  <si>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</si>
  <si>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</si>
  <si>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</si>
  <si>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</si>
  <si>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</si>
  <si>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</si>
  <si>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</si>
  <si>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</si>
  <si>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</si>
  <si>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</si>
  <si>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</si>
  <si>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</si>
  <si>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</si>
  <si>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</si>
  <si>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</si>
  <si>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</si>
  <si>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</si>
  <si>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</si>
  <si>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</si>
  <si>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</si>
  <si>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</si>
  <si>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</si>
  <si>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</si>
  <si>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</si>
  <si>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</si>
  <si>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</si>
  <si>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</si>
  <si>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</si>
  <si>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</si>
  <si>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</si>
  <si>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</si>
  <si>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</si>
  <si>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</si>
  <si>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</si>
  <si>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</si>
  <si>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</si>
  <si>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</si>
  <si>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</si>
  <si>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</si>
  <si>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</si>
  <si>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</si>
  <si>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</si>
  <si>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</si>
  <si>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</si>
  <si>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</si>
  <si>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</si>
  <si>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</si>
  <si>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</si>
  <si>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</si>
  <si>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</si>
  <si>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</si>
  <si>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</si>
  <si>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</si>
  <si>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</si>
  <si>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</si>
  <si>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</si>
  <si>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</si>
  <si>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</si>
  <si>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</si>
  <si>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</si>
  <si>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</si>
  <si>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</si>
  <si>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</si>
  <si>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</si>
  <si>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</si>
  <si>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</si>
  <si>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</si>
  <si>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</si>
  <si>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</si>
  <si>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</si>
  <si>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</si>
  <si>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</si>
  <si>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</si>
  <si>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</si>
  <si>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</si>
  <si>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</si>
  <si>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</si>
  <si>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</si>
  <si>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</si>
  <si>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</si>
  <si>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</si>
  <si>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</si>
  <si>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</si>
  <si>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</si>
  <si>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</si>
  <si>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</si>
  <si>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</si>
  <si>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</si>
  <si>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</si>
  <si>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</si>
  <si>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</si>
  <si>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</si>
  <si>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</si>
  <si>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</si>
  <si>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</si>
  <si>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</si>
  <si>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</si>
  <si>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</si>
  <si>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</si>
  <si>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</si>
  <si>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</si>
  <si>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</si>
  <si>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</si>
  <si>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</si>
  <si>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</si>
  <si>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</si>
  <si>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</si>
  <si>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</si>
  <si>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</si>
  <si>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</si>
  <si>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</si>
  <si>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</si>
  <si>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</si>
  <si>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</si>
  <si>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</si>
  <si>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</si>
  <si>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</si>
  <si>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</si>
  <si>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</si>
  <si>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</si>
  <si>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</si>
  <si>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</si>
  <si>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</si>
  <si>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</si>
  <si>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</si>
  <si>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</si>
  <si>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</si>
  <si>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</si>
  <si>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</si>
  <si>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</si>
  <si>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</si>
  <si>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</si>
  <si>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</si>
  <si>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</si>
  <si>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</si>
  <si>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</si>
  <si>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</si>
  <si>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</si>
  <si>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</si>
  <si>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</si>
  <si>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</si>
  <si>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</si>
  <si>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</si>
  <si>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</si>
  <si>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</si>
  <si>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</si>
  <si>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</si>
  <si>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</si>
  <si>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</si>
  <si>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</si>
  <si>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</si>
  <si>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</si>
  <si>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</si>
  <si>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</si>
  <si>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</si>
  <si>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</si>
  <si>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</si>
  <si>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</si>
  <si>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</si>
  <si>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</si>
  <si>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</si>
  <si>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</si>
  <si>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</si>
  <si>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</si>
  <si>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</si>
  <si>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</si>
  <si>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</si>
  <si>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</si>
  <si>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</si>
  <si>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</si>
  <si>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</si>
  <si>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</si>
  <si>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</si>
  <si>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</si>
  <si>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</si>
  <si>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</si>
  <si>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</si>
  <si>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</si>
  <si>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</si>
  <si>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</si>
  <si>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</si>
  <si>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</si>
  <si>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</si>
  <si>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</si>
  <si>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</si>
  <si>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</si>
  <si>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</si>
  <si>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</si>
  <si>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</si>
  <si>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</si>
  <si>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</si>
  <si>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</si>
  <si>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</si>
  <si>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</si>
  <si>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</si>
  <si>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</si>
  <si>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</si>
  <si>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</si>
  <si>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</si>
  <si>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</si>
  <si>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</si>
  <si>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</si>
  <si>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</si>
  <si>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</si>
  <si>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</si>
  <si>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</si>
  <si>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</si>
  <si>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</si>
  <si>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</si>
  <si>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</si>
  <si>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</si>
  <si>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</si>
  <si>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</si>
  <si>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</si>
  <si>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</si>
  <si>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</si>
  <si>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</si>
  <si>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</si>
  <si>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</si>
  <si>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</si>
  <si>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</si>
  <si>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</si>
  <si>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</si>
  <si>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</si>
  <si>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</si>
  <si>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</si>
  <si>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</si>
  <si>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</si>
  <si>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</si>
  <si>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</si>
  <si>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</si>
  <si>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</si>
  <si>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</si>
  <si>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</si>
  <si>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</si>
  <si>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</si>
  <si>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</si>
  <si>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</si>
  <si>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</si>
  <si>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</si>
  <si>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</si>
  <si>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</si>
  <si>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</si>
  <si>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</si>
  <si>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</si>
  <si>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</si>
  <si>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</si>
  <si>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</si>
  <si>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</si>
  <si>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</si>
  <si>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</si>
  <si>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</si>
  <si>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</si>
  <si>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</si>
  <si>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</si>
  <si>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</si>
  <si>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</si>
  <si>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</si>
  <si>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</si>
  <si>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</si>
  <si>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</si>
  <si>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</si>
  <si>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</si>
  <si>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</si>
  <si>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</si>
  <si>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</si>
  <si>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</si>
  <si>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</si>
  <si>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</si>
  <si>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</si>
  <si>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</si>
  <si>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</si>
  <si>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</si>
  <si>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</si>
  <si>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</si>
  <si>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</si>
  <si>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</si>
  <si>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</si>
  <si>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</si>
  <si>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</si>
  <si>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</si>
  <si>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</si>
  <si>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</si>
  <si>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</si>
  <si>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</si>
  <si>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</si>
  <si>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</si>
  <si>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</si>
  <si>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</si>
  <si>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</si>
  <si>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</si>
  <si>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</si>
  <si>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</si>
  <si>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</si>
  <si>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</si>
  <si>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</si>
  <si>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</si>
  <si>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</si>
  <si>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</si>
  <si>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</si>
  <si>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</si>
  <si>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</si>
  <si>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</si>
  <si>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</si>
  <si>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</si>
  <si>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</si>
  <si>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</si>
  <si>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</si>
  <si>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</si>
  <si>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</si>
  <si>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</si>
  <si>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</si>
  <si>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</si>
  <si>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</si>
  <si>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</si>
  <si>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</si>
  <si>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</si>
  <si>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</si>
  <si>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</si>
  <si>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</si>
  <si>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</si>
  <si>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</si>
  <si>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</si>
  <si>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</si>
  <si>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</si>
  <si>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</si>
  <si>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</si>
  <si>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</si>
  <si>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</si>
  <si>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</si>
  <si>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</si>
  <si>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</si>
  <si>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</si>
  <si>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</si>
  <si>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</si>
  <si>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</si>
  <si>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</si>
  <si>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</si>
  <si>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</si>
  <si>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</si>
  <si>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</si>
  <si>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</si>
  <si>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</si>
  <si>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</si>
  <si>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</si>
  <si>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</si>
  <si>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</si>
  <si>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</si>
  <si>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</si>
  <si>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</si>
  <si>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</si>
  <si>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</si>
  <si>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</si>
  <si>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</si>
  <si>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</si>
  <si>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</si>
  <si>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</si>
  <si>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</si>
  <si>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</si>
  <si>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</si>
  <si>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</si>
  <si>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</si>
  <si>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</si>
  <si>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</si>
  <si>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</si>
  <si>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</si>
  <si>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</si>
  <si>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</si>
  <si>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</si>
  <si>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</si>
  <si>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</si>
  <si>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</si>
  <si>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</si>
  <si>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</si>
  <si>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</si>
  <si>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</si>
  <si>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</si>
  <si>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</si>
  <si>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</si>
  <si>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</si>
  <si>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</si>
  <si>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</si>
  <si>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</si>
  <si>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</si>
  <si>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</si>
  <si>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</si>
  <si>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</si>
  <si>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</si>
  <si>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</si>
  <si>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</si>
  <si>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</si>
  <si>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</si>
  <si>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</si>
  <si>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</si>
  <si>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</si>
  <si>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</si>
  <si>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</si>
  <si>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</si>
  <si>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</si>
  <si>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</si>
  <si>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</si>
  <si>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</si>
  <si>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</si>
  <si>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</si>
  <si>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</si>
  <si>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</si>
  <si>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</si>
  <si>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</si>
  <si>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</si>
  <si>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</si>
  <si>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</si>
  <si>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</si>
  <si>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</si>
  <si>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</si>
  <si>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</si>
  <si>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</si>
  <si>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</si>
  <si>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</si>
  <si>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</si>
  <si>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</si>
  <si>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</si>
  <si>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</si>
  <si>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</si>
  <si>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</si>
  <si>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</si>
  <si>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</si>
  <si>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</si>
  <si>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</si>
  <si>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</si>
  <si>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</si>
  <si>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</si>
  <si>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</si>
  <si>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</si>
  <si>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</si>
  <si>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</si>
  <si>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</si>
  <si>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</si>
  <si>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</si>
  <si>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</si>
  <si>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</si>
  <si>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</si>
  <si>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</si>
  <si>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</si>
  <si>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</si>
  <si>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</si>
  <si>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</si>
  <si>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</si>
  <si>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</si>
  <si>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</si>
  <si>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</si>
  <si>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</si>
  <si>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</si>
  <si>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</si>
  <si>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</si>
  <si>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</si>
  <si>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</si>
  <si>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</si>
  <si>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</si>
  <si>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</si>
  <si>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</si>
  <si>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</si>
  <si>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</si>
  <si>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</si>
  <si>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</si>
  <si>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</si>
  <si>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</si>
  <si>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</si>
  <si>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</si>
  <si>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</si>
  <si>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</si>
  <si>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</si>
  <si>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</si>
  <si>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</si>
  <si>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</si>
  <si>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</si>
  <si>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</si>
  <si>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</si>
  <si>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</si>
  <si>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</si>
  <si>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</si>
  <si>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</si>
  <si>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</si>
  <si>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</si>
  <si>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</si>
  <si>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</si>
  <si>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</si>
  <si>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</si>
  <si>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</si>
  <si>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</si>
  <si>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</si>
  <si>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</si>
  <si>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</si>
  <si>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</si>
  <si>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</si>
  <si>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</si>
  <si>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</si>
  <si>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</si>
  <si>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</si>
  <si>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</si>
  <si>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</si>
  <si>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</si>
  <si>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</si>
  <si>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</si>
  <si>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</si>
  <si>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</si>
  <si>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</si>
  <si>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</si>
  <si>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</si>
  <si>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</si>
  <si>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</si>
  <si>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</si>
  <si>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</si>
  <si>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</si>
  <si>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</si>
  <si>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</si>
  <si>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</si>
  <si>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</si>
  <si>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</si>
  <si>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</si>
  <si>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</si>
  <si>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</si>
  <si>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</si>
  <si>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</si>
  <si>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</si>
  <si>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</si>
  <si>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</si>
  <si>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</si>
  <si>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</si>
  <si>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</si>
  <si>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</si>
  <si>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</si>
  <si>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</si>
  <si>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</si>
  <si>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</si>
  <si>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</si>
  <si>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</si>
  <si>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</si>
  <si>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</si>
  <si>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</si>
  <si>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</si>
  <si>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</si>
  <si>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</si>
  <si>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</si>
  <si>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</si>
  <si>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</si>
  <si>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</si>
  <si>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</si>
  <si>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</si>
  <si>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</si>
  <si>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</si>
  <si>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</si>
  <si>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</si>
  <si>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</si>
  <si>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</si>
  <si>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</si>
  <si>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</si>
  <si>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</si>
  <si>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</si>
  <si>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</si>
  <si>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</si>
  <si>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</si>
  <si>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</si>
  <si>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</si>
  <si>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</si>
  <si>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</si>
  <si>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</si>
  <si>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</si>
  <si>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</si>
  <si>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</si>
  <si>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</si>
  <si>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</si>
  <si>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</si>
  <si>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</si>
  <si>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</si>
  <si>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</si>
  <si>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</si>
  <si>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</si>
  <si>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</si>
  <si>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</si>
  <si>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</si>
  <si>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</si>
  <si>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</si>
  <si>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</si>
  <si>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</si>
  <si>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</si>
  <si>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</si>
  <si>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</si>
  <si>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</si>
  <si>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</si>
  <si>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</si>
  <si>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</si>
  <si>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</si>
  <si>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</si>
  <si>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</si>
  <si>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</si>
  <si>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</si>
  <si>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</si>
  <si>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</si>
  <si>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</si>
  <si>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</si>
  <si>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</si>
  <si>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</si>
  <si>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</si>
  <si>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</si>
  <si>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</si>
  <si>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</si>
  <si>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</si>
  <si>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</si>
  <si>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</si>
  <si>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</si>
  <si>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</si>
  <si>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</si>
  <si>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</si>
  <si>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</si>
  <si>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</si>
  <si>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</si>
  <si>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</si>
  <si>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</si>
  <si>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</si>
  <si>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</si>
  <si>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</si>
  <si>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</si>
  <si>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</si>
  <si>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</si>
  <si>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</si>
  <si>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</si>
  <si>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</si>
  <si>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</si>
  <si>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</si>
  <si>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</si>
  <si>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</si>
  <si>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</si>
  <si>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</si>
  <si>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</si>
  <si>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</si>
  <si>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</si>
  <si>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</si>
  <si>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</si>
  <si>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</si>
  <si>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</si>
  <si>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</si>
  <si>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</si>
  <si>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</si>
  <si>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</si>
  <si>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</si>
  <si>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</si>
  <si>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</si>
  <si>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</si>
  <si>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</si>
  <si>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</si>
  <si>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</si>
  <si>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</si>
  <si>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</si>
  <si>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</si>
  <si>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</si>
  <si>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</si>
  <si>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</si>
  <si>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</si>
  <si>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</si>
  <si>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</si>
  <si>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</si>
  <si>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</si>
  <si>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</si>
  <si>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</si>
  <si>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</si>
  <si>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</si>
  <si>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</si>
  <si>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</si>
  <si>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</si>
  <si>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</si>
  <si>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</si>
  <si>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</si>
  <si>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</si>
  <si>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</si>
  <si>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</si>
  <si>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</si>
  <si>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</si>
  <si>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</si>
  <si>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</si>
  <si>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</si>
  <si>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</si>
  <si>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</si>
  <si>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</si>
  <si>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</si>
  <si>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</si>
  <si>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</si>
  <si>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</si>
  <si>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</si>
  <si>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</si>
  <si>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</si>
  <si>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</si>
  <si>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</si>
  <si>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</si>
  <si>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</si>
  <si>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</si>
  <si>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</si>
  <si>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</si>
  <si>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</si>
  <si>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</si>
  <si>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</si>
  <si>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</si>
  <si>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</si>
  <si>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</si>
  <si>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</si>
  <si>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</si>
  <si>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</si>
  <si>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</si>
  <si>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</si>
  <si>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</si>
  <si>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</si>
  <si>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</si>
  <si>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</si>
  <si>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</si>
  <si>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</si>
  <si>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</si>
  <si>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</si>
  <si>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</si>
  <si>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</si>
  <si>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</si>
  <si>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</si>
  <si>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</si>
  <si>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</si>
  <si>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</si>
  <si>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</si>
  <si>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</si>
  <si>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</si>
  <si>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</si>
  <si>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</si>
  <si>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</si>
  <si>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</si>
  <si>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</si>
  <si>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</si>
  <si>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</si>
  <si>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</si>
  <si>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</si>
  <si>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</si>
  <si>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</si>
  <si>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</si>
  <si>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</si>
  <si>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</si>
  <si>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</si>
  <si>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</si>
  <si>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</si>
  <si>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</si>
  <si>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</si>
  <si>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</si>
  <si>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</si>
  <si>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</si>
  <si>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</si>
  <si>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</si>
  <si>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</si>
  <si>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</si>
  <si>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</si>
  <si>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</si>
  <si>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</si>
  <si>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</si>
  <si>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</si>
  <si>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</si>
  <si>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</si>
  <si>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</si>
  <si>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</si>
  <si>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</si>
  <si>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</si>
  <si>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</si>
  <si>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</si>
  <si>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</si>
  <si>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</si>
  <si>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</si>
  <si>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</si>
  <si>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</si>
  <si>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</si>
  <si>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</si>
  <si>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</si>
  <si>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</si>
  <si>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</si>
  <si>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</si>
  <si>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</si>
  <si>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</si>
  <si>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</si>
  <si>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</si>
  <si>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</si>
  <si>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</si>
  <si>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</si>
  <si>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</si>
  <si>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</si>
  <si>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</si>
  <si>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</si>
  <si>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</si>
  <si>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</si>
  <si>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</si>
  <si>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</si>
  <si>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</si>
  <si>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</si>
  <si>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</si>
  <si>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</si>
  <si>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</si>
  <si>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</si>
  <si>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</si>
  <si>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</si>
  <si>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</si>
  <si>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</si>
  <si>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</si>
  <si>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</si>
  <si>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</si>
  <si>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</si>
  <si>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</si>
  <si>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</si>
  <si>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</si>
  <si>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</si>
  <si>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</si>
  <si>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</si>
  <si>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</si>
  <si>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</si>
  <si>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</si>
  <si>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</si>
  <si>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</si>
  <si>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</si>
  <si>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</si>
  <si>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</si>
  <si>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</si>
  <si>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</si>
  <si>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</si>
  <si>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</si>
  <si>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</si>
  <si>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</si>
  <si>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</si>
  <si>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</si>
  <si>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</si>
  <si>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</si>
  <si>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</si>
  <si>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</si>
  <si>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</si>
  <si>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</si>
  <si>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</si>
  <si>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</si>
  <si>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</si>
  <si>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</si>
  <si>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</si>
  <si>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</si>
  <si>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</si>
  <si>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</si>
  <si>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</si>
  <si>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</si>
  <si>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</si>
  <si>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</si>
  <si>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</si>
  <si>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</si>
  <si>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</si>
  <si>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</si>
  <si>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</si>
  <si>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</si>
  <si>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</si>
  <si>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</si>
  <si>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</si>
  <si>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</si>
  <si>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</si>
  <si>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</si>
  <si>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</si>
  <si>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</si>
  <si>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</si>
  <si>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</si>
  <si>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</si>
  <si>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</si>
  <si>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</si>
  <si>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</si>
  <si>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</si>
  <si>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</si>
  <si>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</si>
  <si>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</si>
  <si>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</si>
  <si>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</si>
  <si>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</si>
  <si>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</si>
  <si>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</si>
  <si>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</si>
  <si>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</si>
  <si>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</si>
  <si>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</si>
  <si>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</si>
  <si>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</si>
  <si>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</si>
  <si>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</si>
  <si>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</si>
  <si>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</si>
  <si>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</si>
  <si>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</si>
  <si>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</si>
  <si>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</si>
  <si>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</si>
  <si>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</si>
  <si>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</si>
  <si>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</si>
  <si>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</si>
  <si>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</si>
  <si>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</si>
  <si>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</si>
  <si>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</si>
  <si>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</si>
  <si>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</si>
  <si>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</si>
  <si>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</si>
  <si>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</si>
  <si>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</si>
  <si>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</si>
  <si>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</si>
  <si>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</si>
  <si>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</si>
  <si>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</si>
  <si>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</si>
  <si>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</si>
  <si>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</si>
  <si>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</si>
  <si>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</si>
  <si>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</si>
  <si>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</si>
  <si>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</si>
  <si>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</si>
  <si>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</si>
  <si>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</si>
  <si>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</si>
  <si>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</si>
  <si>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</si>
  <si>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</si>
  <si>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</si>
  <si>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</si>
  <si>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</si>
  <si>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</si>
  <si>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</si>
  <si>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</si>
  <si>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</si>
  <si>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</si>
  <si>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</si>
  <si>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</si>
  <si>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</si>
  <si>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</si>
  <si>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</si>
  <si>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</si>
  <si>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</si>
  <si>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</si>
  <si>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</si>
  <si>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</si>
  <si>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</si>
  <si>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</si>
  <si>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</si>
  <si>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</si>
  <si>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</si>
  <si>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</si>
  <si>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</si>
  <si>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</si>
  <si>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</si>
  <si>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</si>
  <si>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</si>
  <si>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</si>
  <si>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</si>
  <si>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</si>
  <si>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</si>
  <si>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</si>
  <si>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</si>
  <si>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</si>
  <si>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</si>
  <si>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</si>
  <si>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</si>
  <si>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</si>
  <si>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</si>
  <si>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</si>
  <si>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</si>
  <si>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</si>
  <si>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</si>
  <si>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</si>
  <si>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</si>
  <si>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</si>
  <si>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</si>
  <si>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</si>
  <si>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</si>
  <si>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</si>
  <si>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</si>
  <si>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</si>
  <si>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</si>
  <si>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</si>
  <si>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</si>
  <si>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</si>
  <si>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</si>
  <si>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</si>
  <si>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</si>
  <si>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</si>
  <si>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</si>
  <si>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</si>
  <si>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</si>
  <si>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</si>
  <si>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</si>
  <si>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</si>
  <si>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</si>
  <si>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</si>
  <si>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</si>
  <si>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</si>
  <si>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</si>
  <si>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</si>
  <si>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</si>
  <si>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</si>
  <si>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</si>
  <si>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</si>
  <si>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</si>
  <si>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</si>
  <si>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</si>
  <si>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</si>
  <si>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</si>
  <si>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</si>
  <si>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</si>
  <si>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</si>
  <si>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</si>
  <si>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</si>
  <si>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</si>
  <si>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</si>
  <si>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</si>
  <si>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</si>
  <si>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</si>
  <si>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</si>
  <si>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</si>
  <si>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</si>
  <si>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</si>
  <si>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</si>
  <si>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</si>
  <si>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</si>
  <si>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</si>
  <si>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</si>
  <si>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</si>
  <si>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</si>
  <si>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</si>
  <si>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</si>
  <si>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</si>
  <si>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</si>
  <si>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</si>
  <si>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</si>
  <si>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</si>
  <si>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</si>
  <si>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</si>
  <si>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</si>
  <si>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</si>
  <si>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</si>
  <si>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</si>
  <si>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</si>
  <si>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</si>
  <si>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</si>
  <si>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</si>
  <si>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</si>
  <si>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</si>
  <si>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</si>
  <si>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</si>
  <si>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</si>
  <si>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</si>
  <si>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</si>
  <si>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</si>
  <si>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</si>
  <si>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</si>
  <si>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</si>
  <si>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</si>
  <si>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</si>
  <si>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</si>
  <si>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</si>
  <si>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</si>
  <si>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</si>
  <si>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</si>
  <si>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</si>
  <si>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</si>
  <si>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</si>
  <si>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</si>
  <si>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</si>
  <si>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</si>
  <si>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</si>
  <si>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</si>
  <si>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</si>
  <si>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</si>
  <si>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</si>
  <si>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</si>
  <si>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</si>
  <si>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</si>
  <si>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</si>
  <si>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</si>
  <si>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</si>
  <si>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</si>
  <si>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</si>
  <si>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</si>
  <si>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</si>
  <si>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</si>
  <si>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</si>
  <si>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</si>
  <si>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</si>
  <si>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</si>
  <si>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</si>
  <si>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</si>
  <si>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</si>
  <si>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</si>
  <si>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</si>
  <si>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</si>
  <si>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</si>
  <si>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</si>
  <si>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</si>
  <si>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</si>
  <si>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</si>
  <si>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</si>
  <si>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</si>
  <si>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</si>
  <si>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</si>
  <si>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</si>
  <si>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</si>
  <si>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</si>
  <si>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</si>
  <si>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</si>
  <si>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</si>
  <si>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</si>
  <si>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</si>
  <si>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</si>
  <si>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</si>
  <si>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</si>
  <si>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</si>
  <si>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</si>
  <si>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</si>
  <si>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</si>
  <si>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</si>
  <si>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</si>
  <si>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</si>
  <si>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</si>
  <si>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</si>
  <si>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</si>
  <si>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</si>
  <si>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</si>
  <si>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</si>
  <si>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</si>
  <si>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</si>
  <si>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</si>
  <si>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</si>
  <si>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</si>
  <si>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</si>
  <si>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</si>
  <si>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</si>
  <si>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</si>
  <si>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</si>
  <si>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</si>
  <si>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</si>
  <si>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</si>
  <si>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</si>
  <si>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</si>
  <si>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</si>
  <si>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</si>
  <si>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</si>
  <si>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</si>
  <si>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</si>
  <si>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</si>
  <si>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</si>
  <si>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</si>
  <si>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</si>
  <si>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</si>
  <si>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</si>
  <si>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</si>
  <si>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</si>
  <si>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</si>
  <si>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</si>
  <si>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</si>
  <si>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</si>
  <si>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</si>
  <si>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</si>
  <si>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</si>
  <si>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</si>
  <si>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</si>
  <si>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</si>
  <si>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</si>
  <si>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</si>
  <si>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</si>
  <si>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</si>
  <si>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</si>
  <si>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</si>
  <si>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</si>
  <si>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</si>
  <si>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</si>
  <si>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</si>
  <si>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</si>
  <si>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</si>
  <si>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</si>
  <si>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</si>
  <si>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</si>
  <si>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</si>
  <si>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</si>
  <si>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</si>
  <si>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</si>
  <si>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</si>
  <si>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</si>
  <si>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</si>
  <si>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</si>
  <si>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</si>
  <si>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</si>
  <si>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</si>
  <si>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</si>
  <si>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</si>
  <si>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</si>
  <si>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</si>
  <si>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</si>
  <si>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</si>
  <si>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</si>
  <si>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</si>
  <si>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</si>
  <si>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</si>
  <si>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</si>
  <si>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</si>
  <si>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</si>
  <si>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</si>
  <si>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</si>
  <si>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</si>
  <si>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</si>
  <si>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</si>
  <si>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</si>
  <si>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</si>
  <si>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</si>
  <si>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</si>
  <si>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</si>
  <si>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</si>
  <si>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</si>
  <si>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</si>
  <si>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</si>
  <si>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</si>
  <si>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</si>
  <si>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</si>
  <si>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</si>
  <si>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</si>
  <si>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</si>
  <si>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</si>
  <si>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</si>
  <si>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</si>
  <si>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</si>
  <si>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</si>
  <si>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</si>
  <si>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</si>
  <si>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</si>
  <si>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</si>
  <si>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</si>
  <si>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</si>
  <si>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</si>
  <si>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</si>
  <si>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</si>
  <si>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</si>
  <si>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</si>
  <si>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</si>
  <si>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</si>
  <si>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</si>
  <si>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</si>
  <si>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</si>
  <si>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</si>
  <si>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</si>
  <si>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</si>
  <si>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</si>
  <si>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</si>
  <si>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</si>
  <si>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</si>
  <si>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</si>
  <si>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</si>
  <si>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</si>
  <si>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</si>
  <si>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</si>
  <si>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</si>
  <si>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</si>
  <si>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</si>
  <si>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</si>
  <si>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</si>
  <si>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</si>
  <si>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</si>
  <si>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</si>
  <si>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</si>
  <si>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</si>
  <si>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</si>
  <si>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</si>
  <si>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</si>
  <si>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</si>
  <si>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</si>
  <si>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</si>
  <si>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</si>
  <si>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</si>
  <si>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</si>
  <si>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</si>
  <si>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</si>
  <si>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</si>
  <si>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</si>
  <si>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</si>
  <si>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</si>
  <si>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</si>
  <si>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</si>
  <si>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</si>
  <si>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</si>
  <si>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</si>
  <si>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</si>
  <si>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</si>
  <si>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</si>
  <si>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</si>
  <si>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</si>
  <si>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</si>
  <si>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</si>
  <si>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</si>
  <si>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</si>
  <si>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</si>
  <si>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</si>
  <si>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</si>
  <si>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</si>
  <si>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</si>
  <si>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</si>
  <si>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</si>
  <si>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</si>
  <si>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</si>
  <si>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</si>
  <si>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</si>
  <si>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</si>
  <si>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</si>
  <si>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</si>
  <si>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</si>
  <si>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</si>
  <si>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</si>
  <si>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</si>
  <si>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</si>
  <si>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</si>
  <si>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</si>
  <si>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</si>
  <si>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</si>
  <si>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</si>
  <si>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</si>
  <si>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</si>
  <si>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</si>
  <si>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</si>
  <si>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</si>
  <si>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</si>
  <si>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</si>
  <si>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</si>
  <si>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</si>
  <si>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</si>
  <si>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</si>
  <si>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</si>
  <si>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</si>
  <si>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</si>
  <si>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</si>
  <si>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</si>
  <si>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</si>
  <si>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</si>
  <si>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</si>
  <si>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</si>
  <si>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</si>
  <si>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</si>
  <si>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</si>
  <si>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</si>
  <si>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</si>
  <si>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</si>
  <si>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</si>
  <si>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</si>
  <si>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</si>
  <si>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</si>
  <si>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</si>
  <si>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</si>
  <si>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</si>
  <si>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</si>
  <si>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</si>
  <si>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</si>
  <si>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</si>
  <si>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</si>
  <si>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</si>
  <si>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</si>
  <si>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</si>
  <si>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</si>
  <si>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</si>
  <si>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</si>
  <si>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</si>
  <si>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</si>
  <si>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</si>
  <si>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</si>
  <si>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</si>
  <si>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</si>
  <si>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</si>
  <si>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</si>
  <si>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</si>
  <si>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</si>
  <si>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</si>
  <si>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</si>
  <si>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</si>
  <si>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</si>
  <si>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</si>
  <si>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</si>
  <si>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</si>
  <si>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</si>
  <si>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</si>
  <si>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</si>
  <si>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</si>
  <si>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</si>
  <si>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</si>
  <si>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</si>
  <si>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</si>
  <si>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</si>
  <si>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</si>
  <si>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</si>
  <si>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</si>
  <si>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</si>
  <si>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</si>
  <si>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</si>
  <si>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</si>
  <si>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</si>
  <si>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</si>
  <si>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</si>
  <si>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</si>
  <si>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</si>
  <si>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</si>
  <si>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</si>
  <si>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</si>
  <si>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</si>
  <si>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</si>
  <si>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</si>
  <si>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</si>
  <si>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</si>
  <si>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</si>
  <si>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</si>
  <si>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</si>
  <si>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</si>
  <si>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</si>
  <si>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</si>
  <si>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</si>
  <si>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</si>
  <si>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</si>
  <si>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</si>
  <si>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</si>
  <si>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</si>
  <si>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</si>
  <si>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</si>
  <si>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</si>
  <si>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</si>
  <si>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</si>
  <si>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</si>
  <si>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</si>
  <si>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</si>
  <si>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</si>
  <si>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</si>
  <si>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</si>
  <si>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</si>
  <si>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</si>
  <si>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</si>
  <si>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</si>
  <si>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</si>
  <si>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</si>
  <si>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</si>
  <si>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</si>
  <si>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</si>
  <si>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</si>
  <si>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</si>
  <si>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</si>
  <si>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</si>
  <si>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</si>
  <si>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</si>
  <si>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</si>
  <si>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</si>
  <si>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</si>
  <si>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</si>
  <si>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</si>
  <si>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</si>
  <si>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</si>
  <si>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</si>
  <si>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</si>
  <si>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</si>
  <si>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</si>
  <si>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</si>
  <si>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</si>
  <si>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</si>
  <si>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</si>
  <si>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</si>
  <si>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</si>
  <si>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</si>
  <si>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</si>
  <si>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</si>
  <si>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</si>
  <si>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</si>
  <si>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</si>
  <si>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</si>
  <si>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</si>
  <si>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</si>
  <si>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</si>
  <si>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</si>
  <si>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</si>
  <si>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</si>
  <si>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</si>
  <si>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</si>
  <si>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</si>
  <si>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</si>
  <si>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</si>
  <si>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</si>
  <si>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</si>
  <si>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</si>
  <si>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</si>
  <si>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</si>
  <si>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</si>
  <si>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</si>
  <si>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</si>
  <si>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</si>
  <si>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</si>
  <si>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</si>
  <si>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</si>
  <si>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</si>
  <si>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</si>
  <si>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</si>
  <si>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</si>
  <si>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</si>
  <si>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</si>
  <si>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</si>
  <si>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</si>
  <si>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</si>
  <si>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</si>
  <si>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</si>
  <si>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</si>
  <si>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</si>
  <si>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</si>
  <si>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</si>
  <si>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</si>
  <si>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</si>
  <si>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</si>
  <si>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</si>
  <si>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</si>
  <si>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</si>
  <si>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</si>
  <si>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</si>
  <si>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</si>
  <si>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</si>
  <si>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</si>
  <si>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</si>
  <si>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</si>
  <si>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</si>
  <si>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</si>
  <si>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</si>
  <si>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</si>
  <si>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</si>
  <si>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</si>
  <si>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</si>
  <si>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</si>
  <si>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</si>
  <si>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</si>
  <si>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</si>
  <si>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</si>
  <si>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</si>
  <si>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</si>
  <si>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</si>
  <si>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</si>
  <si>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</si>
  <si>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</si>
  <si>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</si>
  <si>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</si>
  <si>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</si>
  <si>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</si>
  <si>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</si>
  <si>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</si>
  <si>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</si>
  <si>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</si>
  <si>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</si>
  <si>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</si>
  <si>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</si>
  <si>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</si>
  <si>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</si>
  <si>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</si>
  <si>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</si>
  <si>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</si>
  <si>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</si>
  <si>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</si>
  <si>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</si>
  <si>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</si>
  <si>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</si>
  <si>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</si>
  <si>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</si>
  <si>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</si>
  <si>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</si>
  <si>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</si>
  <si>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</si>
  <si>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</si>
  <si>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</si>
  <si>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</si>
  <si>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</si>
  <si>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</si>
  <si>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</si>
  <si>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</si>
  <si>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</si>
  <si>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</si>
  <si>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</si>
  <si>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</si>
  <si>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</si>
  <si>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</si>
  <si>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</si>
  <si>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</si>
  <si>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</si>
  <si>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</si>
  <si>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</si>
  <si>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</si>
  <si>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</si>
  <si>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</si>
  <si>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</si>
  <si>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</si>
  <si>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</si>
  <si>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</si>
  <si>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</si>
  <si>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</si>
  <si>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</si>
  <si>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</si>
  <si>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</si>
  <si>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</si>
  <si>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</si>
  <si>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</si>
  <si>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</si>
  <si>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</si>
  <si>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</si>
  <si>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</si>
  <si>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</si>
  <si>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</si>
  <si>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</si>
  <si>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</si>
  <si>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</si>
  <si>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</si>
  <si>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</si>
  <si>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</si>
  <si>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</si>
  <si>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</si>
  <si>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</si>
  <si>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</si>
  <si>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</si>
  <si>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</si>
  <si>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</si>
  <si>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</si>
  <si>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</si>
  <si>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</si>
  <si>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</si>
  <si>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</si>
  <si>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</si>
  <si>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</si>
  <si>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</si>
  <si>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</si>
  <si>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</si>
  <si>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</si>
  <si>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</si>
  <si>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</si>
  <si>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</si>
  <si>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</si>
  <si>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</si>
  <si>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</si>
  <si>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</si>
  <si>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</si>
  <si>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</si>
  <si>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</si>
  <si>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</si>
  <si>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</si>
  <si>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</si>
  <si>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</si>
  <si>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</si>
  <si>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</si>
  <si>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</si>
  <si>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</si>
  <si>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</si>
  <si>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</si>
  <si>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</si>
  <si>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</si>
  <si>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</si>
  <si>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</si>
  <si>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</si>
  <si>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</si>
  <si>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</si>
  <si>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</si>
  <si>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</si>
  <si>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</si>
  <si>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</si>
  <si>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</si>
  <si>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</si>
  <si>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</si>
  <si>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</si>
  <si>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</si>
  <si>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</si>
  <si>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</si>
  <si>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</si>
  <si>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</si>
  <si>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</si>
  <si>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</si>
  <si>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</si>
  <si>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</si>
  <si>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</si>
  <si>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</si>
  <si>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</si>
  <si>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</si>
  <si>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</si>
  <si>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</si>
  <si>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</si>
  <si>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</si>
  <si>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</si>
  <si>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</si>
  <si>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</si>
  <si>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</si>
  <si>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</si>
  <si>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</si>
  <si>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</si>
  <si>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</si>
  <si>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</si>
  <si>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</si>
  <si>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</si>
  <si>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</si>
  <si>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</si>
  <si>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</si>
  <si>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</si>
  <si>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</si>
  <si>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</si>
  <si>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</si>
  <si>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</si>
  <si>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</si>
  <si>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</si>
  <si>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</si>
  <si>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</si>
  <si>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</si>
  <si>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</si>
  <si>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</si>
  <si>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</si>
  <si>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</si>
  <si>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</si>
  <si>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</si>
  <si>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</si>
  <si>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</si>
  <si>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</si>
  <si>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</si>
  <si>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</si>
  <si>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</si>
  <si>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</si>
  <si>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</si>
  <si>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</si>
  <si>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</si>
  <si>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</si>
  <si>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</si>
  <si>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</si>
  <si>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</si>
  <si>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</si>
  <si>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</si>
  <si>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</si>
  <si>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</si>
  <si>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</si>
  <si>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</si>
  <si>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</si>
  <si>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</si>
  <si>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</si>
  <si>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</si>
  <si>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</si>
  <si>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</si>
  <si>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</si>
  <si>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</si>
  <si>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</si>
  <si>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</si>
  <si>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</si>
  <si>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</si>
  <si>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</si>
  <si>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</si>
  <si>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</si>
  <si>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</si>
  <si>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</si>
  <si>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</si>
  <si>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</si>
  <si>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</si>
  <si>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</si>
  <si>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</si>
  <si>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</si>
  <si>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</si>
  <si>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</si>
  <si>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</si>
  <si>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</si>
  <si>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</si>
  <si>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</si>
  <si>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</si>
  <si>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</si>
  <si>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</si>
  <si>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Kosovo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</si>
</sst>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315840"/>
        <c:axId val="135317376"/>
      </c:barChart>
      <c:catAx>
        <c:axId val="13531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317376"/>
        <c:crosses val="autoZero"/>
        <c:auto val="1"/>
        <c:lblAlgn val="ctr"/>
        <c:lblOffset val="100"/>
        <c:noMultiLvlLbl val="0"/>
      </c:catAx>
      <c:valAx>
        <c:axId val="135317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315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6918</c:v>
                </c:pt>
                <c:pt idx="1">
                  <c:v>6815</c:v>
                </c:pt>
                <c:pt idx="2">
                  <c:v>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524928"/>
        <c:axId val="140530816"/>
      </c:barChart>
      <c:catAx>
        <c:axId val="14052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30816"/>
        <c:crosses val="autoZero"/>
        <c:auto val="1"/>
        <c:lblAlgn val="ctr"/>
        <c:lblOffset val="100"/>
        <c:noMultiLvlLbl val="0"/>
      </c:catAx>
      <c:valAx>
        <c:axId val="14053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24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19</c:v>
                </c:pt>
                <c:pt idx="1">
                  <c:v>40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561792"/>
        <c:axId val="140567680"/>
      </c:barChart>
      <c:catAx>
        <c:axId val="140561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67680"/>
        <c:crosses val="autoZero"/>
        <c:auto val="1"/>
        <c:lblAlgn val="ctr"/>
        <c:lblOffset val="100"/>
        <c:noMultiLvlLbl val="0"/>
      </c:catAx>
      <c:valAx>
        <c:axId val="1405676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61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688000"/>
        <c:axId val="140771712"/>
      </c:barChart>
      <c:catAx>
        <c:axId val="140688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771712"/>
        <c:crosses val="autoZero"/>
        <c:auto val="1"/>
        <c:lblAlgn val="ctr"/>
        <c:lblOffset val="100"/>
        <c:noMultiLvlLbl val="0"/>
      </c:catAx>
      <c:valAx>
        <c:axId val="140771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688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4497</c:v>
                </c:pt>
                <c:pt idx="1">
                  <c:v>4334</c:v>
                </c:pt>
                <c:pt idx="2">
                  <c:v>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792192"/>
        <c:axId val="140793728"/>
      </c:barChart>
      <c:catAx>
        <c:axId val="14079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793728"/>
        <c:crosses val="autoZero"/>
        <c:auto val="1"/>
        <c:lblAlgn val="ctr"/>
        <c:lblOffset val="100"/>
        <c:noMultiLvlLbl val="0"/>
      </c:catAx>
      <c:valAx>
        <c:axId val="14079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792192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0932224"/>
        <c:axId val="140933760"/>
      </c:barChart>
      <c:catAx>
        <c:axId val="14093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933760"/>
        <c:crosses val="autoZero"/>
        <c:auto val="1"/>
        <c:lblAlgn val="ctr"/>
        <c:lblOffset val="100"/>
        <c:noMultiLvlLbl val="0"/>
      </c:catAx>
      <c:valAx>
        <c:axId val="1409337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093222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0972800"/>
        <c:axId val="140974336"/>
      </c:barChart>
      <c:catAx>
        <c:axId val="14097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974336"/>
        <c:crosses val="autoZero"/>
        <c:auto val="1"/>
        <c:lblAlgn val="ctr"/>
        <c:lblOffset val="100"/>
        <c:noMultiLvlLbl val="0"/>
      </c:catAx>
      <c:valAx>
        <c:axId val="14097433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097280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033856"/>
        <c:axId val="141035392"/>
      </c:barChart>
      <c:catAx>
        <c:axId val="141033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35392"/>
        <c:crosses val="autoZero"/>
        <c:auto val="1"/>
        <c:lblAlgn val="ctr"/>
        <c:lblOffset val="100"/>
        <c:noMultiLvlLbl val="0"/>
      </c:catAx>
      <c:valAx>
        <c:axId val="141035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338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3311</c:v>
                </c:pt>
                <c:pt idx="1">
                  <c:v>3047</c:v>
                </c:pt>
                <c:pt idx="2">
                  <c:v>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056640"/>
        <c:axId val="141091200"/>
      </c:barChart>
      <c:catAx>
        <c:axId val="14105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91200"/>
        <c:crosses val="autoZero"/>
        <c:auto val="1"/>
        <c:lblAlgn val="ctr"/>
        <c:lblOffset val="100"/>
        <c:noMultiLvlLbl val="0"/>
      </c:catAx>
      <c:valAx>
        <c:axId val="14109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56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117312"/>
        <c:axId val="141118848"/>
      </c:barChart>
      <c:catAx>
        <c:axId val="14111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118848"/>
        <c:crosses val="autoZero"/>
        <c:auto val="1"/>
        <c:lblAlgn val="ctr"/>
        <c:lblOffset val="100"/>
        <c:noMultiLvlLbl val="0"/>
      </c:catAx>
      <c:valAx>
        <c:axId val="14111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117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136448"/>
        <c:axId val="140137984"/>
      </c:barChart>
      <c:catAx>
        <c:axId val="14013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37984"/>
        <c:crosses val="autoZero"/>
        <c:auto val="1"/>
        <c:lblAlgn val="ctr"/>
        <c:lblOffset val="100"/>
        <c:noMultiLvlLbl val="0"/>
      </c:catAx>
      <c:valAx>
        <c:axId val="140137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36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641216"/>
        <c:axId val="141642752"/>
      </c:barChart>
      <c:catAx>
        <c:axId val="14164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642752"/>
        <c:crosses val="autoZero"/>
        <c:auto val="1"/>
        <c:lblAlgn val="ctr"/>
        <c:lblOffset val="100"/>
        <c:noMultiLvlLbl val="0"/>
      </c:catAx>
      <c:valAx>
        <c:axId val="14164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6412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1372800"/>
        <c:axId val="141386880"/>
      </c:barChart>
      <c:catAx>
        <c:axId val="1413728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1386880"/>
        <c:crosses val="autoZero"/>
        <c:auto val="1"/>
        <c:lblAlgn val="ctr"/>
        <c:lblOffset val="100"/>
        <c:noMultiLvlLbl val="0"/>
      </c:catAx>
      <c:valAx>
        <c:axId val="1413868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13728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1419648"/>
        <c:axId val="141421184"/>
      </c:barChart>
      <c:catAx>
        <c:axId val="1414196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1421184"/>
        <c:crosses val="autoZero"/>
        <c:auto val="1"/>
        <c:lblAlgn val="ctr"/>
        <c:lblOffset val="100"/>
        <c:noMultiLvlLbl val="0"/>
      </c:catAx>
      <c:valAx>
        <c:axId val="1414211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4196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1718656"/>
        <c:axId val="141720192"/>
      </c:barChart>
      <c:catAx>
        <c:axId val="141718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720192"/>
        <c:crosses val="autoZero"/>
        <c:auto val="1"/>
        <c:lblAlgn val="ctr"/>
        <c:lblOffset val="100"/>
        <c:noMultiLvlLbl val="0"/>
      </c:catAx>
      <c:valAx>
        <c:axId val="141720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7186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1779328"/>
        <c:axId val="141780864"/>
      </c:barChart>
      <c:catAx>
        <c:axId val="141779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780864"/>
        <c:crosses val="autoZero"/>
        <c:auto val="1"/>
        <c:lblAlgn val="ctr"/>
        <c:lblOffset val="100"/>
        <c:noMultiLvlLbl val="0"/>
      </c:catAx>
      <c:valAx>
        <c:axId val="141780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7793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1824000"/>
        <c:axId val="141825536"/>
      </c:barChart>
      <c:catAx>
        <c:axId val="141824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25536"/>
        <c:crosses val="autoZero"/>
        <c:auto val="1"/>
        <c:lblAlgn val="ctr"/>
        <c:lblOffset val="100"/>
        <c:noMultiLvlLbl val="0"/>
      </c:catAx>
      <c:valAx>
        <c:axId val="1418255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24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1862016"/>
        <c:axId val="141863552"/>
      </c:barChart>
      <c:catAx>
        <c:axId val="14186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863552"/>
        <c:crosses val="autoZero"/>
        <c:auto val="1"/>
        <c:lblAlgn val="ctr"/>
        <c:lblOffset val="100"/>
        <c:noMultiLvlLbl val="0"/>
      </c:catAx>
      <c:valAx>
        <c:axId val="1418635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8620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2254080"/>
        <c:axId val="142255616"/>
      </c:barChart>
      <c:catAx>
        <c:axId val="142254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255616"/>
        <c:crosses val="autoZero"/>
        <c:auto val="1"/>
        <c:lblAlgn val="ctr"/>
        <c:lblOffset val="100"/>
        <c:noMultiLvlLbl val="0"/>
      </c:catAx>
      <c:valAx>
        <c:axId val="1422556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2540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317440"/>
        <c:axId val="142318976"/>
      </c:barChart>
      <c:catAx>
        <c:axId val="14231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18976"/>
        <c:crosses val="autoZero"/>
        <c:auto val="1"/>
        <c:lblAlgn val="ctr"/>
        <c:lblOffset val="100"/>
        <c:noMultiLvlLbl val="0"/>
      </c:catAx>
      <c:valAx>
        <c:axId val="14231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317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984896"/>
        <c:axId val="141986432"/>
      </c:barChart>
      <c:catAx>
        <c:axId val="14198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986432"/>
        <c:crosses val="autoZero"/>
        <c:auto val="1"/>
        <c:lblAlgn val="ctr"/>
        <c:lblOffset val="100"/>
        <c:noMultiLvlLbl val="0"/>
      </c:catAx>
      <c:valAx>
        <c:axId val="14198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1984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3980</c:v>
                </c:pt>
                <c:pt idx="1">
                  <c:v>3831</c:v>
                </c:pt>
                <c:pt idx="2">
                  <c:v>3516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3215</c:v>
                </c:pt>
                <c:pt idx="1">
                  <c:v>3170</c:v>
                </c:pt>
                <c:pt idx="2">
                  <c:v>2948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172672"/>
        <c:axId val="135988352"/>
      </c:barChart>
      <c:catAx>
        <c:axId val="1401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988352"/>
        <c:crosses val="autoZero"/>
        <c:auto val="1"/>
        <c:lblAlgn val="ctr"/>
        <c:lblOffset val="100"/>
        <c:noMultiLvlLbl val="0"/>
      </c:catAx>
      <c:valAx>
        <c:axId val="135988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72672"/>
        <c:crosses val="autoZero"/>
        <c:crossBetween val="between"/>
        <c:majorUnit val="1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041856"/>
        <c:axId val="142043392"/>
      </c:barChart>
      <c:catAx>
        <c:axId val="14204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043392"/>
        <c:crosses val="autoZero"/>
        <c:auto val="1"/>
        <c:lblAlgn val="ctr"/>
        <c:lblOffset val="100"/>
        <c:noMultiLvlLbl val="0"/>
      </c:catAx>
      <c:valAx>
        <c:axId val="142043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2041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2142848"/>
        <c:axId val="142152832"/>
      </c:barChart>
      <c:catAx>
        <c:axId val="142142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152832"/>
        <c:crosses val="autoZero"/>
        <c:auto val="1"/>
        <c:lblAlgn val="ctr"/>
        <c:lblOffset val="100"/>
        <c:noMultiLvlLbl val="0"/>
      </c:catAx>
      <c:valAx>
        <c:axId val="1421528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1428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2201984"/>
        <c:axId val="142203520"/>
      </c:barChart>
      <c:catAx>
        <c:axId val="142201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203520"/>
        <c:crosses val="autoZero"/>
        <c:auto val="1"/>
        <c:lblAlgn val="ctr"/>
        <c:lblOffset val="100"/>
        <c:noMultiLvlLbl val="0"/>
      </c:catAx>
      <c:valAx>
        <c:axId val="142203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2019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420992"/>
        <c:axId val="142430976"/>
      </c:barChart>
      <c:catAx>
        <c:axId val="14242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430976"/>
        <c:crosses val="autoZero"/>
        <c:auto val="1"/>
        <c:lblAlgn val="ctr"/>
        <c:lblOffset val="100"/>
        <c:noMultiLvlLbl val="0"/>
      </c:catAx>
      <c:valAx>
        <c:axId val="14243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420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477568"/>
        <c:axId val="142503936"/>
      </c:barChart>
      <c:catAx>
        <c:axId val="14247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503936"/>
        <c:crosses val="autoZero"/>
        <c:auto val="1"/>
        <c:lblAlgn val="ctr"/>
        <c:lblOffset val="100"/>
        <c:noMultiLvlLbl val="0"/>
      </c:catAx>
      <c:valAx>
        <c:axId val="142503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477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76.8</c:v>
                </c:pt>
                <c:pt idx="2">
                  <c:v>1.9</c:v>
                </c:pt>
                <c:pt idx="3">
                  <c:v>21.299999999999997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2595584"/>
        <c:axId val="142597120"/>
      </c:barChart>
      <c:catAx>
        <c:axId val="142595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597120"/>
        <c:crosses val="autoZero"/>
        <c:auto val="1"/>
        <c:lblAlgn val="ctr"/>
        <c:lblOffset val="100"/>
        <c:noMultiLvlLbl val="0"/>
      </c:catAx>
      <c:valAx>
        <c:axId val="1425971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59558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228800"/>
        <c:axId val="135234688"/>
      </c:barChart>
      <c:catAx>
        <c:axId val="1352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234688"/>
        <c:crosses val="autoZero"/>
        <c:auto val="1"/>
        <c:lblAlgn val="ctr"/>
        <c:lblOffset val="100"/>
        <c:noMultiLvlLbl val="0"/>
      </c:catAx>
      <c:valAx>
        <c:axId val="13523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228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615680"/>
        <c:axId val="142617216"/>
      </c:barChart>
      <c:catAx>
        <c:axId val="14261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17216"/>
        <c:crosses val="autoZero"/>
        <c:auto val="1"/>
        <c:lblAlgn val="ctr"/>
        <c:lblOffset val="100"/>
        <c:noMultiLvlLbl val="0"/>
      </c:catAx>
      <c:valAx>
        <c:axId val="14261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15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629504"/>
        <c:axId val="142643584"/>
      </c:barChart>
      <c:catAx>
        <c:axId val="14262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643584"/>
        <c:crosses val="autoZero"/>
        <c:auto val="1"/>
        <c:lblAlgn val="ctr"/>
        <c:lblOffset val="100"/>
        <c:noMultiLvlLbl val="0"/>
      </c:catAx>
      <c:valAx>
        <c:axId val="14264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629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28.8</c:v>
                </c:pt>
                <c:pt idx="1">
                  <c:v>59.8</c:v>
                </c:pt>
                <c:pt idx="2">
                  <c:v>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2681984"/>
        <c:axId val="142683520"/>
      </c:barChart>
      <c:catAx>
        <c:axId val="14268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683520"/>
        <c:crosses val="autoZero"/>
        <c:auto val="1"/>
        <c:lblAlgn val="ctr"/>
        <c:lblOffset val="100"/>
        <c:noMultiLvlLbl val="0"/>
      </c:catAx>
      <c:valAx>
        <c:axId val="142683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2681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729216"/>
        <c:axId val="142730752"/>
      </c:barChart>
      <c:catAx>
        <c:axId val="14272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30752"/>
        <c:crosses val="autoZero"/>
        <c:auto val="1"/>
        <c:lblAlgn val="ctr"/>
        <c:lblOffset val="100"/>
        <c:noMultiLvlLbl val="0"/>
      </c:catAx>
      <c:valAx>
        <c:axId val="142730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29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2957952"/>
        <c:axId val="142967936"/>
      </c:barChart>
      <c:catAx>
        <c:axId val="14295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967936"/>
        <c:crosses val="autoZero"/>
        <c:auto val="1"/>
        <c:lblAlgn val="ctr"/>
        <c:lblOffset val="100"/>
        <c:noMultiLvlLbl val="0"/>
      </c:catAx>
      <c:valAx>
        <c:axId val="142967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29579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990336"/>
        <c:axId val="142996224"/>
      </c:barChart>
      <c:catAx>
        <c:axId val="142990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996224"/>
        <c:crosses val="autoZero"/>
        <c:auto val="1"/>
        <c:lblAlgn val="ctr"/>
        <c:lblOffset val="100"/>
        <c:noMultiLvlLbl val="0"/>
      </c:catAx>
      <c:valAx>
        <c:axId val="1429962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2990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059584"/>
        <c:axId val="143065472"/>
      </c:barChart>
      <c:catAx>
        <c:axId val="143059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065472"/>
        <c:crosses val="autoZero"/>
        <c:auto val="1"/>
        <c:lblAlgn val="ctr"/>
        <c:lblOffset val="100"/>
        <c:noMultiLvlLbl val="0"/>
      </c:catAx>
      <c:valAx>
        <c:axId val="1430654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3059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3083776"/>
        <c:axId val="143106048"/>
      </c:barChart>
      <c:catAx>
        <c:axId val="143083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106048"/>
        <c:crosses val="autoZero"/>
        <c:auto val="1"/>
        <c:lblAlgn val="ctr"/>
        <c:lblOffset val="100"/>
        <c:noMultiLvlLbl val="0"/>
      </c:catAx>
      <c:valAx>
        <c:axId val="1431060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3083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3480704"/>
        <c:axId val="143482240"/>
      </c:barChart>
      <c:catAx>
        <c:axId val="14348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482240"/>
        <c:crosses val="autoZero"/>
        <c:auto val="1"/>
        <c:lblAlgn val="ctr"/>
        <c:lblOffset val="100"/>
        <c:noMultiLvlLbl val="0"/>
      </c:catAx>
      <c:valAx>
        <c:axId val="143482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4807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222272"/>
        <c:axId val="143223808"/>
      </c:barChart>
      <c:catAx>
        <c:axId val="143222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223808"/>
        <c:crosses val="autoZero"/>
        <c:auto val="1"/>
        <c:lblAlgn val="ctr"/>
        <c:lblOffset val="100"/>
        <c:noMultiLvlLbl val="0"/>
      </c:catAx>
      <c:valAx>
        <c:axId val="1432238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22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270656"/>
        <c:axId val="143272192"/>
      </c:barChart>
      <c:catAx>
        <c:axId val="14327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272192"/>
        <c:crosses val="autoZero"/>
        <c:auto val="1"/>
        <c:lblAlgn val="ctr"/>
        <c:lblOffset val="100"/>
        <c:noMultiLvlLbl val="0"/>
      </c:catAx>
      <c:valAx>
        <c:axId val="14327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27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319040"/>
        <c:axId val="143320576"/>
      </c:barChart>
      <c:catAx>
        <c:axId val="14331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20576"/>
        <c:crosses val="autoZero"/>
        <c:auto val="1"/>
        <c:lblAlgn val="ctr"/>
        <c:lblOffset val="100"/>
        <c:noMultiLvlLbl val="0"/>
      </c:catAx>
      <c:valAx>
        <c:axId val="14332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190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25.5</c:v>
                </c:pt>
                <c:pt idx="1">
                  <c:v>32.700000000000003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60.4</c:v>
                </c:pt>
                <c:pt idx="1">
                  <c:v>59.1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14.1</c:v>
                </c:pt>
                <c:pt idx="1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8678656"/>
        <c:axId val="138680192"/>
      </c:barChart>
      <c:catAx>
        <c:axId val="138678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680192"/>
        <c:crosses val="autoZero"/>
        <c:auto val="1"/>
        <c:lblAlgn val="ctr"/>
        <c:lblOffset val="100"/>
        <c:noMultiLvlLbl val="0"/>
      </c:catAx>
      <c:valAx>
        <c:axId val="138680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6786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246016"/>
        <c:axId val="138247552"/>
      </c:barChart>
      <c:catAx>
        <c:axId val="13824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47552"/>
        <c:crosses val="autoZero"/>
        <c:auto val="1"/>
        <c:lblAlgn val="ctr"/>
        <c:lblOffset val="100"/>
        <c:noMultiLvlLbl val="0"/>
      </c:catAx>
      <c:valAx>
        <c:axId val="13824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46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270976"/>
        <c:axId val="138313728"/>
      </c:barChart>
      <c:catAx>
        <c:axId val="13827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13728"/>
        <c:crosses val="autoZero"/>
        <c:auto val="1"/>
        <c:lblAlgn val="ctr"/>
        <c:lblOffset val="100"/>
        <c:noMultiLvlLbl val="0"/>
      </c:catAx>
      <c:valAx>
        <c:axId val="13831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709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3980</c:v>
                </c:pt>
                <c:pt idx="1">
                  <c:v>3831</c:v>
                </c:pt>
                <c:pt idx="2">
                  <c:v>3516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3215</c:v>
                </c:pt>
                <c:pt idx="1">
                  <c:v>3170</c:v>
                </c:pt>
                <c:pt idx="2">
                  <c:v>2948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514048"/>
        <c:axId val="144519936"/>
      </c:barChart>
      <c:catAx>
        <c:axId val="14451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19936"/>
        <c:crosses val="autoZero"/>
        <c:auto val="1"/>
        <c:lblAlgn val="ctr"/>
        <c:lblOffset val="100"/>
        <c:noMultiLvlLbl val="0"/>
      </c:catAx>
      <c:valAx>
        <c:axId val="144519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140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28.8</c:v>
                </c:pt>
                <c:pt idx="1">
                  <c:v>59.8</c:v>
                </c:pt>
                <c:pt idx="2">
                  <c:v>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25.5</c:v>
                </c:pt>
                <c:pt idx="1">
                  <c:v>32.700000000000003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60.4</c:v>
                </c:pt>
                <c:pt idx="1">
                  <c:v>59.1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14.1</c:v>
                </c:pt>
                <c:pt idx="1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4283520"/>
        <c:axId val="144285056"/>
      </c:barChart>
      <c:catAx>
        <c:axId val="144283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285056"/>
        <c:crosses val="autoZero"/>
        <c:auto val="1"/>
        <c:lblAlgn val="ctr"/>
        <c:lblOffset val="100"/>
        <c:noMultiLvlLbl val="0"/>
      </c:catAx>
      <c:valAx>
        <c:axId val="144285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2835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4300288"/>
        <c:axId val="144322560"/>
      </c:barChart>
      <c:catAx>
        <c:axId val="14430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322560"/>
        <c:crosses val="autoZero"/>
        <c:auto val="1"/>
        <c:lblAlgn val="ctr"/>
        <c:lblOffset val="100"/>
        <c:noMultiLvlLbl val="0"/>
      </c:catAx>
      <c:valAx>
        <c:axId val="144322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43002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4342016"/>
        <c:axId val="144347904"/>
      </c:barChart>
      <c:catAx>
        <c:axId val="14434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347904"/>
        <c:crosses val="autoZero"/>
        <c:auto val="1"/>
        <c:lblAlgn val="ctr"/>
        <c:lblOffset val="100"/>
        <c:noMultiLvlLbl val="0"/>
      </c:catAx>
      <c:valAx>
        <c:axId val="144347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4342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384000"/>
        <c:axId val="144385536"/>
      </c:barChart>
      <c:catAx>
        <c:axId val="144384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385536"/>
        <c:crosses val="autoZero"/>
        <c:auto val="1"/>
        <c:lblAlgn val="ctr"/>
        <c:lblOffset val="100"/>
        <c:noMultiLvlLbl val="0"/>
      </c:catAx>
      <c:valAx>
        <c:axId val="144385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384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413056"/>
        <c:axId val="144414592"/>
      </c:barChart>
      <c:catAx>
        <c:axId val="14441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414592"/>
        <c:crosses val="autoZero"/>
        <c:auto val="1"/>
        <c:lblAlgn val="ctr"/>
        <c:lblOffset val="100"/>
        <c:noMultiLvlLbl val="0"/>
      </c:catAx>
      <c:valAx>
        <c:axId val="144414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413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3661</c:v>
                </c:pt>
                <c:pt idx="1">
                  <c:v>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593280"/>
        <c:axId val="144594816"/>
      </c:barChart>
      <c:catAx>
        <c:axId val="144593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594816"/>
        <c:crosses val="autoZero"/>
        <c:auto val="1"/>
        <c:lblAlgn val="ctr"/>
        <c:lblOffset val="100"/>
        <c:noMultiLvlLbl val="0"/>
      </c:catAx>
      <c:valAx>
        <c:axId val="14459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93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8703232"/>
        <c:axId val="138704768"/>
      </c:barChart>
      <c:catAx>
        <c:axId val="138703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704768"/>
        <c:crosses val="autoZero"/>
        <c:auto val="1"/>
        <c:lblAlgn val="ctr"/>
        <c:lblOffset val="100"/>
        <c:noMultiLvlLbl val="0"/>
      </c:catAx>
      <c:valAx>
        <c:axId val="13870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703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6918</c:v>
                </c:pt>
                <c:pt idx="1">
                  <c:v>6815</c:v>
                </c:pt>
                <c:pt idx="2">
                  <c:v>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705408"/>
        <c:axId val="144706944"/>
      </c:barChart>
      <c:catAx>
        <c:axId val="14470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706944"/>
        <c:crosses val="autoZero"/>
        <c:auto val="1"/>
        <c:lblAlgn val="ctr"/>
        <c:lblOffset val="100"/>
        <c:noMultiLvlLbl val="0"/>
      </c:catAx>
      <c:valAx>
        <c:axId val="144706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705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19</c:v>
                </c:pt>
                <c:pt idx="1">
                  <c:v>40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742272"/>
        <c:axId val="144743808"/>
      </c:barChart>
      <c:catAx>
        <c:axId val="144742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743808"/>
        <c:crosses val="autoZero"/>
        <c:auto val="1"/>
        <c:lblAlgn val="ctr"/>
        <c:lblOffset val="100"/>
        <c:noMultiLvlLbl val="0"/>
      </c:catAx>
      <c:valAx>
        <c:axId val="1447438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4474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784768"/>
        <c:axId val="144786560"/>
      </c:barChart>
      <c:catAx>
        <c:axId val="1447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786560"/>
        <c:crosses val="autoZero"/>
        <c:auto val="1"/>
        <c:lblAlgn val="ctr"/>
        <c:lblOffset val="100"/>
        <c:noMultiLvlLbl val="0"/>
      </c:catAx>
      <c:valAx>
        <c:axId val="14478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78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809344"/>
        <c:axId val="144827520"/>
      </c:barChart>
      <c:catAx>
        <c:axId val="1448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27520"/>
        <c:crosses val="autoZero"/>
        <c:auto val="1"/>
        <c:lblAlgn val="ctr"/>
        <c:lblOffset val="100"/>
        <c:noMultiLvlLbl val="0"/>
      </c:catAx>
      <c:valAx>
        <c:axId val="1448275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09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931840"/>
        <c:axId val="144937728"/>
      </c:barChart>
      <c:catAx>
        <c:axId val="144931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37728"/>
        <c:crosses val="autoZero"/>
        <c:auto val="1"/>
        <c:lblAlgn val="ctr"/>
        <c:lblOffset val="100"/>
        <c:noMultiLvlLbl val="0"/>
      </c:catAx>
      <c:valAx>
        <c:axId val="1449377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31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4497</c:v>
                </c:pt>
                <c:pt idx="1">
                  <c:v>4334</c:v>
                </c:pt>
                <c:pt idx="2">
                  <c:v>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966400"/>
        <c:axId val="144967936"/>
      </c:barChart>
      <c:catAx>
        <c:axId val="1449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67936"/>
        <c:crosses val="autoZero"/>
        <c:auto val="1"/>
        <c:lblAlgn val="ctr"/>
        <c:lblOffset val="100"/>
        <c:noMultiLvlLbl val="0"/>
      </c:catAx>
      <c:valAx>
        <c:axId val="1449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66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986880"/>
        <c:axId val="144988416"/>
      </c:barChart>
      <c:catAx>
        <c:axId val="14498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88416"/>
        <c:crosses val="autoZero"/>
        <c:auto val="1"/>
        <c:lblAlgn val="ctr"/>
        <c:lblOffset val="100"/>
        <c:noMultiLvlLbl val="0"/>
      </c:catAx>
      <c:valAx>
        <c:axId val="14498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86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028224"/>
        <c:axId val="145029760"/>
      </c:barChart>
      <c:catAx>
        <c:axId val="1450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29760"/>
        <c:crosses val="autoZero"/>
        <c:auto val="1"/>
        <c:lblAlgn val="ctr"/>
        <c:lblOffset val="100"/>
        <c:noMultiLvlLbl val="0"/>
      </c:catAx>
      <c:valAx>
        <c:axId val="14502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028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5411456"/>
        <c:axId val="145417344"/>
      </c:barChart>
      <c:catAx>
        <c:axId val="14541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17344"/>
        <c:crosses val="autoZero"/>
        <c:auto val="1"/>
        <c:lblAlgn val="ctr"/>
        <c:lblOffset val="100"/>
        <c:noMultiLvlLbl val="0"/>
      </c:catAx>
      <c:valAx>
        <c:axId val="14541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411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190464"/>
        <c:axId val="140192000"/>
      </c:barChart>
      <c:catAx>
        <c:axId val="140190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0192000"/>
        <c:crosses val="autoZero"/>
        <c:auto val="1"/>
        <c:lblAlgn val="ctr"/>
        <c:lblOffset val="100"/>
        <c:noMultiLvlLbl val="0"/>
      </c:catAx>
      <c:valAx>
        <c:axId val="14019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190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5239040"/>
        <c:axId val="145244928"/>
      </c:barChart>
      <c:catAx>
        <c:axId val="14523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244928"/>
        <c:crosses val="autoZero"/>
        <c:auto val="1"/>
        <c:lblAlgn val="ctr"/>
        <c:lblOffset val="100"/>
        <c:noMultiLvlLbl val="0"/>
      </c:catAx>
      <c:valAx>
        <c:axId val="14524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239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259904"/>
        <c:axId val="145286272"/>
      </c:barChart>
      <c:catAx>
        <c:axId val="145259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286272"/>
        <c:crosses val="autoZero"/>
        <c:auto val="1"/>
        <c:lblAlgn val="ctr"/>
        <c:lblOffset val="100"/>
        <c:noMultiLvlLbl val="0"/>
      </c:catAx>
      <c:valAx>
        <c:axId val="145286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2599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3311</c:v>
                </c:pt>
                <c:pt idx="1">
                  <c:v>3047</c:v>
                </c:pt>
                <c:pt idx="2">
                  <c:v>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340288"/>
        <c:axId val="145341824"/>
      </c:barChart>
      <c:catAx>
        <c:axId val="14534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41824"/>
        <c:crosses val="autoZero"/>
        <c:auto val="1"/>
        <c:lblAlgn val="ctr"/>
        <c:lblOffset val="100"/>
        <c:noMultiLvlLbl val="0"/>
      </c:catAx>
      <c:valAx>
        <c:axId val="145341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40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495168"/>
        <c:axId val="145496704"/>
      </c:barChart>
      <c:catAx>
        <c:axId val="14549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96704"/>
        <c:crosses val="autoZero"/>
        <c:auto val="1"/>
        <c:lblAlgn val="ctr"/>
        <c:lblOffset val="100"/>
        <c:noMultiLvlLbl val="0"/>
      </c:catAx>
      <c:valAx>
        <c:axId val="14549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95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516032"/>
        <c:axId val="145517568"/>
      </c:barChart>
      <c:catAx>
        <c:axId val="1455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517568"/>
        <c:crosses val="autoZero"/>
        <c:auto val="1"/>
        <c:lblAlgn val="ctr"/>
        <c:lblOffset val="100"/>
        <c:noMultiLvlLbl val="0"/>
      </c:catAx>
      <c:valAx>
        <c:axId val="145517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516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5973248"/>
        <c:axId val="145974784"/>
      </c:barChart>
      <c:catAx>
        <c:axId val="14597324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5974784"/>
        <c:crosses val="autoZero"/>
        <c:auto val="1"/>
        <c:lblAlgn val="ctr"/>
        <c:lblOffset val="100"/>
        <c:noMultiLvlLbl val="0"/>
      </c:catAx>
      <c:valAx>
        <c:axId val="1459747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59732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5993088"/>
        <c:axId val="145687680"/>
      </c:barChart>
      <c:catAx>
        <c:axId val="1459930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5687680"/>
        <c:crosses val="autoZero"/>
        <c:auto val="1"/>
        <c:lblAlgn val="ctr"/>
        <c:lblOffset val="100"/>
        <c:noMultiLvlLbl val="0"/>
      </c:catAx>
      <c:valAx>
        <c:axId val="1456876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9930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5727872"/>
        <c:axId val="145729408"/>
      </c:barChart>
      <c:catAx>
        <c:axId val="14572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729408"/>
        <c:crosses val="autoZero"/>
        <c:auto val="1"/>
        <c:lblAlgn val="ctr"/>
        <c:lblOffset val="100"/>
        <c:noMultiLvlLbl val="0"/>
      </c:catAx>
      <c:valAx>
        <c:axId val="145729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7278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5753216"/>
        <c:axId val="145754752"/>
      </c:barChart>
      <c:catAx>
        <c:axId val="14575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754752"/>
        <c:crosses val="autoZero"/>
        <c:auto val="1"/>
        <c:lblAlgn val="ctr"/>
        <c:lblOffset val="100"/>
        <c:noMultiLvlLbl val="0"/>
      </c:catAx>
      <c:valAx>
        <c:axId val="145754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7532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5802368"/>
        <c:axId val="145803904"/>
      </c:barChart>
      <c:catAx>
        <c:axId val="145802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03904"/>
        <c:crosses val="autoZero"/>
        <c:auto val="1"/>
        <c:lblAlgn val="ctr"/>
        <c:lblOffset val="100"/>
        <c:noMultiLvlLbl val="0"/>
      </c:catAx>
      <c:valAx>
        <c:axId val="1458039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02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257536"/>
        <c:axId val="140259328"/>
      </c:barChart>
      <c:catAx>
        <c:axId val="140257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0259328"/>
        <c:crosses val="autoZero"/>
        <c:auto val="1"/>
        <c:lblAlgn val="ctr"/>
        <c:lblOffset val="100"/>
        <c:noMultiLvlLbl val="0"/>
      </c:catAx>
      <c:valAx>
        <c:axId val="14025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257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5896960"/>
        <c:axId val="145898496"/>
      </c:barChart>
      <c:catAx>
        <c:axId val="145896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898496"/>
        <c:crosses val="autoZero"/>
        <c:auto val="1"/>
        <c:lblAlgn val="ctr"/>
        <c:lblOffset val="100"/>
        <c:noMultiLvlLbl val="0"/>
      </c:catAx>
      <c:valAx>
        <c:axId val="145898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896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5934208"/>
        <c:axId val="145935744"/>
      </c:barChart>
      <c:catAx>
        <c:axId val="145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935744"/>
        <c:crosses val="autoZero"/>
        <c:auto val="1"/>
        <c:lblAlgn val="ctr"/>
        <c:lblOffset val="100"/>
        <c:noMultiLvlLbl val="0"/>
      </c:catAx>
      <c:valAx>
        <c:axId val="1459357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9342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347904"/>
        <c:axId val="146349440"/>
      </c:barChart>
      <c:catAx>
        <c:axId val="14634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349440"/>
        <c:crosses val="autoZero"/>
        <c:auto val="1"/>
        <c:lblAlgn val="ctr"/>
        <c:lblOffset val="100"/>
        <c:noMultiLvlLbl val="0"/>
      </c:catAx>
      <c:valAx>
        <c:axId val="146349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6347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368768"/>
        <c:axId val="146378752"/>
      </c:barChart>
      <c:catAx>
        <c:axId val="14636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378752"/>
        <c:crosses val="autoZero"/>
        <c:auto val="1"/>
        <c:lblAlgn val="ctr"/>
        <c:lblOffset val="100"/>
        <c:noMultiLvlLbl val="0"/>
      </c:catAx>
      <c:valAx>
        <c:axId val="146378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6368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6223872"/>
        <c:axId val="146225408"/>
      </c:barChart>
      <c:catAx>
        <c:axId val="146223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225408"/>
        <c:crosses val="autoZero"/>
        <c:auto val="1"/>
        <c:lblAlgn val="ctr"/>
        <c:lblOffset val="100"/>
        <c:noMultiLvlLbl val="0"/>
      </c:catAx>
      <c:valAx>
        <c:axId val="1462254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2238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6261120"/>
        <c:axId val="146262656"/>
      </c:barChart>
      <c:catAx>
        <c:axId val="14626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262656"/>
        <c:crosses val="autoZero"/>
        <c:auto val="1"/>
        <c:lblAlgn val="ctr"/>
        <c:lblOffset val="100"/>
        <c:noMultiLvlLbl val="0"/>
      </c:catAx>
      <c:valAx>
        <c:axId val="146262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2611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271616"/>
        <c:axId val="146306176"/>
      </c:barChart>
      <c:catAx>
        <c:axId val="14627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306176"/>
        <c:crosses val="autoZero"/>
        <c:auto val="1"/>
        <c:lblAlgn val="ctr"/>
        <c:lblOffset val="100"/>
        <c:noMultiLvlLbl val="0"/>
      </c:catAx>
      <c:valAx>
        <c:axId val="14630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271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483840"/>
        <c:axId val="146489728"/>
      </c:barChart>
      <c:catAx>
        <c:axId val="14648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489728"/>
        <c:crosses val="autoZero"/>
        <c:auto val="1"/>
        <c:lblAlgn val="ctr"/>
        <c:lblOffset val="100"/>
        <c:noMultiLvlLbl val="0"/>
      </c:catAx>
      <c:valAx>
        <c:axId val="14648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483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76.8</c:v>
                </c:pt>
                <c:pt idx="2">
                  <c:v>1.9</c:v>
                </c:pt>
                <c:pt idx="3">
                  <c:v>21.299999999999997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6578432"/>
        <c:axId val="146600704"/>
      </c:barChart>
      <c:catAx>
        <c:axId val="146578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600704"/>
        <c:crosses val="autoZero"/>
        <c:auto val="1"/>
        <c:lblAlgn val="ctr"/>
        <c:lblOffset val="100"/>
        <c:noMultiLvlLbl val="0"/>
      </c:catAx>
      <c:valAx>
        <c:axId val="1466007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57843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3661</c:v>
                </c:pt>
                <c:pt idx="1">
                  <c:v>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289920"/>
        <c:axId val="140291456"/>
      </c:barChart>
      <c:catAx>
        <c:axId val="14028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0291456"/>
        <c:crosses val="autoZero"/>
        <c:auto val="1"/>
        <c:lblAlgn val="ctr"/>
        <c:lblOffset val="100"/>
        <c:noMultiLvlLbl val="0"/>
      </c:catAx>
      <c:valAx>
        <c:axId val="14029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289920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691584"/>
        <c:axId val="146693120"/>
      </c:barChart>
      <c:catAx>
        <c:axId val="14669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693120"/>
        <c:crosses val="autoZero"/>
        <c:auto val="1"/>
        <c:lblAlgn val="ctr"/>
        <c:lblOffset val="100"/>
        <c:noMultiLvlLbl val="0"/>
      </c:catAx>
      <c:valAx>
        <c:axId val="14669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691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699776"/>
        <c:axId val="146701312"/>
      </c:barChart>
      <c:catAx>
        <c:axId val="14669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701312"/>
        <c:crosses val="autoZero"/>
        <c:auto val="1"/>
        <c:lblAlgn val="ctr"/>
        <c:lblOffset val="100"/>
        <c:noMultiLvlLbl val="0"/>
      </c:catAx>
      <c:valAx>
        <c:axId val="146701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699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6753408"/>
        <c:axId val="146754944"/>
      </c:barChart>
      <c:catAx>
        <c:axId val="14675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754944"/>
        <c:crosses val="autoZero"/>
        <c:auto val="1"/>
        <c:lblAlgn val="ctr"/>
        <c:lblOffset val="100"/>
        <c:noMultiLvlLbl val="0"/>
      </c:catAx>
      <c:valAx>
        <c:axId val="146754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67534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085184"/>
        <c:axId val="147086720"/>
      </c:barChart>
      <c:catAx>
        <c:axId val="147085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86720"/>
        <c:crosses val="autoZero"/>
        <c:auto val="1"/>
        <c:lblAlgn val="ctr"/>
        <c:lblOffset val="100"/>
        <c:noMultiLvlLbl val="0"/>
      </c:catAx>
      <c:valAx>
        <c:axId val="1470867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7085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18560"/>
        <c:axId val="146820096"/>
      </c:barChart>
      <c:catAx>
        <c:axId val="146818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20096"/>
        <c:crosses val="autoZero"/>
        <c:auto val="1"/>
        <c:lblAlgn val="ctr"/>
        <c:lblOffset val="100"/>
        <c:noMultiLvlLbl val="0"/>
      </c:catAx>
      <c:valAx>
        <c:axId val="1468200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6818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6859904"/>
        <c:axId val="146861440"/>
      </c:barChart>
      <c:catAx>
        <c:axId val="146859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61440"/>
        <c:crosses val="autoZero"/>
        <c:auto val="1"/>
        <c:lblAlgn val="ctr"/>
        <c:lblOffset val="100"/>
        <c:noMultiLvlLbl val="0"/>
      </c:catAx>
      <c:valAx>
        <c:axId val="146861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6859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6970496"/>
        <c:axId val="146972032"/>
      </c:barChart>
      <c:catAx>
        <c:axId val="14697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972032"/>
        <c:crosses val="autoZero"/>
        <c:auto val="1"/>
        <c:lblAlgn val="ctr"/>
        <c:lblOffset val="100"/>
        <c:noMultiLvlLbl val="0"/>
      </c:catAx>
      <c:valAx>
        <c:axId val="146972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9704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200576"/>
        <c:axId val="138202112"/>
      </c:barChart>
      <c:catAx>
        <c:axId val="138200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02112"/>
        <c:crosses val="autoZero"/>
        <c:auto val="1"/>
        <c:lblAlgn val="ctr"/>
        <c:lblOffset val="100"/>
        <c:noMultiLvlLbl val="0"/>
      </c:catAx>
      <c:valAx>
        <c:axId val="13820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00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327552"/>
        <c:axId val="138329088"/>
      </c:barChart>
      <c:catAx>
        <c:axId val="13832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329088"/>
        <c:crosses val="autoZero"/>
        <c:auto val="1"/>
        <c:lblAlgn val="ctr"/>
        <c:lblOffset val="100"/>
        <c:noMultiLvlLbl val="0"/>
      </c:catAx>
      <c:valAx>
        <c:axId val="13832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3275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6464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7195</v>
      </c>
      <c r="K6" s="58">
        <v>3215</v>
      </c>
      <c r="L6" s="58">
        <v>3980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7001</v>
      </c>
      <c r="K7" s="94">
        <v>3170</v>
      </c>
      <c r="L7" s="94">
        <v>3831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6464</v>
      </c>
      <c r="K8" s="1073">
        <v>2948</v>
      </c>
      <c r="L8" s="1073">
        <v>3516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3980</v>
      </c>
      <c r="M14" s="310">
        <f>IF(ISBLANK(K6),"",K6)</f>
        <v>3215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3831</v>
      </c>
      <c r="M15" s="479">
        <f t="shared" ref="M15:M16" si="5">IF(ISBLANK(K7),"",K7)</f>
        <v>3170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3516</v>
      </c>
      <c r="M16" s="311">
        <f t="shared" si="5"/>
        <v>2948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3980</v>
      </c>
      <c r="M21" s="310">
        <f>IF(ISBLANK(K6),"",K6)</f>
        <v>3215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3831</v>
      </c>
      <c r="M22" s="479">
        <f>IF(ISBLANK(K7),"",K7)</f>
        <v>3170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3516</v>
      </c>
      <c r="M23" s="311">
        <f>IF(ISBLANK(K8),"",K8)</f>
        <v>2948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34</v>
      </c>
      <c r="C6" s="35">
        <v>36.200000000000003</v>
      </c>
      <c r="D6" s="63">
        <v>32.299999999999997</v>
      </c>
      <c r="E6" s="35">
        <v>56</v>
      </c>
      <c r="F6" s="35">
        <v>56</v>
      </c>
      <c r="G6" s="35">
        <v>55.9</v>
      </c>
      <c r="H6" s="292">
        <v>10</v>
      </c>
      <c r="I6" s="35">
        <v>7.8</v>
      </c>
      <c r="J6" s="63">
        <v>11.8</v>
      </c>
      <c r="M6" s="127" t="s">
        <v>16</v>
      </c>
      <c r="N6" s="935">
        <f>IF(ISBLANK(B8),"",B8)</f>
        <v>28.8</v>
      </c>
      <c r="O6" s="935">
        <f>IF(ISBLANK(E8),"",E8)</f>
        <v>59.8</v>
      </c>
      <c r="P6" s="128">
        <f>IF(ISBLANK(H8),"",H8)</f>
        <v>11.4</v>
      </c>
    </row>
    <row r="7" spans="1:19" x14ac:dyDescent="0.25">
      <c r="A7" s="286">
        <v>2022</v>
      </c>
      <c r="B7" s="167">
        <v>33.799999999999997</v>
      </c>
      <c r="C7" s="94">
        <v>36.200000000000003</v>
      </c>
      <c r="D7" s="169">
        <v>31.9</v>
      </c>
      <c r="E7" s="94">
        <v>55.8</v>
      </c>
      <c r="F7" s="94">
        <v>56.1</v>
      </c>
      <c r="G7" s="94">
        <v>55.6</v>
      </c>
      <c r="H7" s="167">
        <v>10.4</v>
      </c>
      <c r="I7" s="94">
        <v>7.8</v>
      </c>
      <c r="J7" s="169">
        <v>12.5</v>
      </c>
    </row>
    <row r="8" spans="1:19" x14ac:dyDescent="0.25">
      <c r="A8" s="218">
        <v>2023</v>
      </c>
      <c r="B8" s="167">
        <v>28.8</v>
      </c>
      <c r="C8" s="94">
        <v>32.700000000000003</v>
      </c>
      <c r="D8" s="169">
        <v>25.5</v>
      </c>
      <c r="E8" s="94">
        <v>59.8</v>
      </c>
      <c r="F8" s="94">
        <v>59.1</v>
      </c>
      <c r="G8" s="94">
        <v>60.4</v>
      </c>
      <c r="H8" s="167">
        <v>11.4</v>
      </c>
      <c r="I8" s="94">
        <v>8.1999999999999993</v>
      </c>
      <c r="J8" s="169">
        <v>14.1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25.5</v>
      </c>
      <c r="O12" s="936">
        <f>IF(ISBLANK(G8),"",G8)</f>
        <v>60.4</v>
      </c>
      <c r="P12" s="938">
        <f>IF(ISBLANK(J8),"",J8)</f>
        <v>14.1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32.700000000000003</v>
      </c>
      <c r="O13" s="937">
        <f>IF(ISBLANK(F8),"",F8)</f>
        <v>59.1</v>
      </c>
      <c r="P13" s="939">
        <f>IF(ISBLANK(I8),"",I8)</f>
        <v>8.1999999999999993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28.8</v>
      </c>
      <c r="O20" s="935">
        <f>IF(ISBLANK(E8),"",E8)</f>
        <v>59.8</v>
      </c>
      <c r="P20" s="940">
        <f>IF(ISBLANK(H8),"",H8)</f>
        <v>11.4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25.5</v>
      </c>
      <c r="O24" s="936">
        <f>IF(ISBLANK(G8),"",G8)</f>
        <v>60.4</v>
      </c>
      <c r="P24" s="938">
        <f>IF(ISBLANK(J8),"",J8)</f>
        <v>14.1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32.700000000000003</v>
      </c>
      <c r="O25" s="937">
        <f>IF(ISBLANK(F8),"",F8)</f>
        <v>59.1</v>
      </c>
      <c r="P25" s="939">
        <f>IF(ISBLANK(I8),"",I8)</f>
        <v>8.1999999999999993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3217938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76.8</v>
      </c>
      <c r="E21" s="751">
        <v>77.400000000000006</v>
      </c>
      <c r="F21" s="751">
        <v>76.8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7.7</v>
      </c>
      <c r="E22" s="752">
        <v>1.9</v>
      </c>
      <c r="F22" s="752">
        <v>1.9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76.8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21.299999999999997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76.8</v>
      </c>
    </row>
    <row r="32" spans="1:11" x14ac:dyDescent="0.25">
      <c r="A32" s="698" t="s">
        <v>1431</v>
      </c>
      <c r="B32" s="734">
        <f>F22</f>
        <v>1.9</v>
      </c>
    </row>
    <row r="33" spans="1:2" x14ac:dyDescent="0.25">
      <c r="A33" s="699" t="s">
        <v>1432</v>
      </c>
      <c r="B33" s="732">
        <f>100-(B30+B31+B32)</f>
        <v>21.299999999999997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2004408</v>
      </c>
      <c r="E4" s="70"/>
      <c r="F4" s="1076">
        <v>200817</v>
      </c>
      <c r="G4" s="70"/>
      <c r="H4" s="1078">
        <v>2611548</v>
      </c>
      <c r="I4" s="1077"/>
    </row>
    <row r="5" spans="1:9" x14ac:dyDescent="0.25">
      <c r="A5" s="587">
        <v>2021</v>
      </c>
      <c r="B5" s="1079">
        <v>0</v>
      </c>
      <c r="C5" s="1080"/>
      <c r="D5" s="160">
        <v>2267043</v>
      </c>
      <c r="E5" s="212"/>
      <c r="F5" s="1079">
        <v>56813</v>
      </c>
      <c r="G5" s="212"/>
      <c r="H5" s="1081">
        <v>2927500</v>
      </c>
      <c r="I5" s="1080"/>
    </row>
    <row r="6" spans="1:9" x14ac:dyDescent="0.25">
      <c r="A6" s="588">
        <v>2022</v>
      </c>
      <c r="B6" s="1082">
        <v>0</v>
      </c>
      <c r="C6" s="1083"/>
      <c r="D6" s="169">
        <v>2472601</v>
      </c>
      <c r="E6" s="167"/>
      <c r="F6" s="1082">
        <v>60864</v>
      </c>
      <c r="G6" s="167"/>
      <c r="H6" s="1084">
        <v>3217938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Kosovo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3117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393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6464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3217938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2472601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1318089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60864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7558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13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581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6703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2906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279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74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131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Kosovo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3117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393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6464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3217938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2472601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1318089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60864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7558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13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581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6703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2906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279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74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131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2472601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1318089</v>
      </c>
      <c r="D5" s="253"/>
    </row>
    <row r="6" spans="1:4" ht="30" x14ac:dyDescent="0.25">
      <c r="A6" s="686" t="s">
        <v>474</v>
      </c>
      <c r="B6" s="617">
        <v>1154512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3117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393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7558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581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60864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7288</v>
      </c>
      <c r="C5" s="1034">
        <v>3636</v>
      </c>
      <c r="D5" s="600">
        <v>3652</v>
      </c>
      <c r="G5" s="871" t="s">
        <v>126</v>
      </c>
      <c r="H5" s="637">
        <f>IF(ISBLANK(D7),"",D7)</f>
        <v>3661</v>
      </c>
    </row>
    <row r="6" spans="1:17" x14ac:dyDescent="0.25">
      <c r="A6" s="641">
        <v>2021</v>
      </c>
      <c r="B6" s="1034">
        <v>7361</v>
      </c>
      <c r="C6" s="1034">
        <v>3722</v>
      </c>
      <c r="D6" s="602">
        <v>3639</v>
      </c>
      <c r="G6" s="635" t="s">
        <v>127</v>
      </c>
      <c r="H6" s="623">
        <f>IF(ISBLANK(C7),"",C7)</f>
        <v>3897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7558</v>
      </c>
      <c r="C7" s="1034">
        <v>3897</v>
      </c>
      <c r="D7" s="617">
        <v>3661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3661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3897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</v>
      </c>
      <c r="C4" s="600"/>
      <c r="D4" s="600">
        <v>2</v>
      </c>
      <c r="E4" s="599">
        <v>2</v>
      </c>
      <c r="F4" s="600"/>
      <c r="G4" s="600"/>
    </row>
    <row r="5" spans="1:10" x14ac:dyDescent="0.25">
      <c r="A5" s="286">
        <v>2022</v>
      </c>
      <c r="B5" s="751">
        <v>2</v>
      </c>
      <c r="C5" s="751"/>
      <c r="D5" s="751">
        <v>1</v>
      </c>
      <c r="E5" s="753">
        <v>1</v>
      </c>
      <c r="F5" s="751"/>
      <c r="G5" s="751"/>
    </row>
    <row r="6" spans="1:10" x14ac:dyDescent="0.25">
      <c r="A6" s="218">
        <v>2023</v>
      </c>
      <c r="B6" s="752">
        <v>2</v>
      </c>
      <c r="C6" s="752"/>
      <c r="D6" s="752">
        <v>1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</v>
      </c>
      <c r="C11" s="80">
        <f>IF(ISBLANK(D4),"",D4)</f>
        <v>2</v>
      </c>
      <c r="E11" s="103">
        <f>A4</f>
        <v>2021</v>
      </c>
      <c r="F11" s="80">
        <f>IF(ISBLANK(B4),"",B4)</f>
        <v>2</v>
      </c>
      <c r="G11" s="80">
        <f>IF(ISBLANK(D4),"",D4)</f>
        <v>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2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2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2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>
        <f>IF(ISBLANK(E4),"",E4)</f>
        <v>2</v>
      </c>
      <c r="E18" s="603">
        <f>A4</f>
        <v>2021</v>
      </c>
      <c r="F18" s="100" t="str">
        <f>IF(ISBLANK(C4),"",C4)</f>
        <v/>
      </c>
      <c r="G18" s="100">
        <f>IF(ISBLANK(E4),"",E4)</f>
        <v>2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>
        <f>IF(ISBLANK(E5),"",E5)</f>
        <v>1</v>
      </c>
      <c r="E19" s="103">
        <f t="shared" ref="E19:E20" si="5">A5</f>
        <v>2022</v>
      </c>
      <c r="F19" s="104" t="str">
        <f>IF(ISBLANK(C5),"",C5)</f>
        <v/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>
        <f>IF(ISBLANK(E6),"",E6)</f>
        <v>1</v>
      </c>
      <c r="E20" s="155">
        <f t="shared" si="5"/>
        <v>2023</v>
      </c>
      <c r="F20" s="83" t="str">
        <f>IF(ISBLANK(C6),"",C6)</f>
        <v/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6703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2906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279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131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3311</v>
      </c>
    </row>
    <row r="17" spans="2:3" x14ac:dyDescent="0.25">
      <c r="B17" s="253">
        <v>2022</v>
      </c>
      <c r="C17" s="1100">
        <v>3047</v>
      </c>
    </row>
    <row r="18" spans="2:3" x14ac:dyDescent="0.25">
      <c r="B18" s="253">
        <v>2023</v>
      </c>
      <c r="C18" s="1100">
        <v>2906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3311</v>
      </c>
    </row>
    <row r="22" spans="2:3" x14ac:dyDescent="0.25">
      <c r="B22" s="636">
        <f>B17</f>
        <v>2022</v>
      </c>
      <c r="C22" s="636">
        <f t="shared" ref="C22:C23" si="0">IF(ISBLANK(C17),"",C17)</f>
        <v>3047</v>
      </c>
    </row>
    <row r="23" spans="2:3" x14ac:dyDescent="0.25">
      <c r="B23" s="636">
        <f>B18</f>
        <v>2023</v>
      </c>
      <c r="C23" s="636">
        <f t="shared" si="0"/>
        <v>2906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19</v>
      </c>
      <c r="C5" s="55">
        <v>51</v>
      </c>
      <c r="D5" s="55">
        <v>21</v>
      </c>
      <c r="E5" s="269">
        <f>SUM(B5:D5)</f>
        <v>91</v>
      </c>
      <c r="F5" s="71">
        <v>6918</v>
      </c>
      <c r="G5" s="70"/>
      <c r="H5" s="55"/>
      <c r="I5" s="110"/>
      <c r="J5" s="71"/>
    </row>
    <row r="6" spans="1:10" x14ac:dyDescent="0.25">
      <c r="A6" s="286">
        <v>2022</v>
      </c>
      <c r="B6" s="757">
        <v>20</v>
      </c>
      <c r="C6" s="758">
        <v>46</v>
      </c>
      <c r="D6" s="758">
        <v>27</v>
      </c>
      <c r="E6" s="270">
        <f>SUM(B6:D6)</f>
        <v>93</v>
      </c>
      <c r="F6" s="214">
        <v>6815</v>
      </c>
      <c r="G6" s="457"/>
      <c r="H6" s="458"/>
      <c r="I6" s="763"/>
      <c r="J6" s="214"/>
    </row>
    <row r="7" spans="1:10" x14ac:dyDescent="0.25">
      <c r="A7" s="218">
        <v>2023</v>
      </c>
      <c r="B7" s="167">
        <v>19</v>
      </c>
      <c r="C7" s="94">
        <v>40</v>
      </c>
      <c r="D7" s="94">
        <v>15</v>
      </c>
      <c r="E7" s="447">
        <f>SUM(B7:D7)</f>
        <v>74</v>
      </c>
      <c r="F7" s="168">
        <v>6703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6918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6815</v>
      </c>
      <c r="C14" s="28"/>
      <c r="D14" s="28"/>
      <c r="F14" s="625" t="s">
        <v>1526</v>
      </c>
      <c r="G14" s="621">
        <f>IF(ISBLANK(B7),"",B7)</f>
        <v>19</v>
      </c>
      <c r="I14" s="625" t="s">
        <v>1529</v>
      </c>
      <c r="J14" s="621">
        <f>IF(ISBLANK(B7),"",B7)</f>
        <v>19</v>
      </c>
    </row>
    <row r="15" spans="1:10" x14ac:dyDescent="0.25">
      <c r="A15" s="624">
        <f t="shared" ref="A15" si="1">A7</f>
        <v>2023</v>
      </c>
      <c r="B15" s="623">
        <f t="shared" si="0"/>
        <v>6703</v>
      </c>
      <c r="C15" s="28"/>
      <c r="D15" s="28"/>
      <c r="F15" s="626" t="s">
        <v>1527</v>
      </c>
      <c r="G15" s="622">
        <f>IF(ISBLANK(C7),"",C7)</f>
        <v>40</v>
      </c>
      <c r="I15" s="626" t="s">
        <v>1538</v>
      </c>
      <c r="J15" s="622">
        <f>IF(ISBLANK(C7),"",C7)</f>
        <v>40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15</v>
      </c>
      <c r="I16" s="627" t="s">
        <v>1539</v>
      </c>
      <c r="J16" s="623">
        <f>IF(ISBLANK(D7),"",D7)</f>
        <v>15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0</v>
      </c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0</v>
      </c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0</v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>
        <f>IF(ISBLANK(B7),"",B7)</f>
        <v>0</v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>
        <f>IF(ISBLANK(B8),"",B8)</f>
        <v>0</v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</v>
      </c>
      <c r="D5" s="449">
        <f>IF(ISBLANK(B5),"",A5)</f>
        <v>2021</v>
      </c>
      <c r="E5" s="618">
        <f>IF(ISBLANK(B5),"",B5)</f>
        <v>1</v>
      </c>
      <c r="K5" s="217">
        <v>2020</v>
      </c>
      <c r="L5" s="655"/>
    </row>
    <row r="6" spans="1:12" x14ac:dyDescent="0.25">
      <c r="A6" s="229">
        <v>2022</v>
      </c>
      <c r="B6" s="602">
        <v>1</v>
      </c>
      <c r="D6" s="450">
        <f>IF(ISBLANK(B6),"",A6)</f>
        <v>2022</v>
      </c>
      <c r="E6" s="619">
        <f>IF(ISBLANK(B6),"",B6)</f>
        <v>1</v>
      </c>
      <c r="K6" s="286">
        <v>2021</v>
      </c>
      <c r="L6" s="657"/>
    </row>
    <row r="7" spans="1:12" x14ac:dyDescent="0.25">
      <c r="A7" s="123">
        <v>2023</v>
      </c>
      <c r="B7" s="617">
        <v>1</v>
      </c>
      <c r="D7" s="379">
        <f>IF(ISBLANK(B7),"",A7)</f>
        <v>2023</v>
      </c>
      <c r="E7" s="620">
        <f>IF(ISBLANK(B7),"",B7)</f>
        <v>1</v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14</v>
      </c>
      <c r="C5" s="643"/>
      <c r="D5" s="643">
        <v>521</v>
      </c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14</v>
      </c>
      <c r="C6" s="657"/>
      <c r="D6" s="657">
        <v>526</v>
      </c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13</v>
      </c>
      <c r="C7" s="617"/>
      <c r="D7" s="617">
        <v>581</v>
      </c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230</v>
      </c>
      <c r="D4" s="655"/>
      <c r="E4" s="655">
        <v>128</v>
      </c>
      <c r="F4" s="655"/>
      <c r="G4" s="655">
        <v>4</v>
      </c>
      <c r="H4" s="655">
        <v>2</v>
      </c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241</v>
      </c>
      <c r="D5" s="602"/>
      <c r="E5" s="602">
        <v>131</v>
      </c>
      <c r="F5" s="602"/>
      <c r="G5" s="602">
        <v>3</v>
      </c>
      <c r="H5" s="602">
        <v>1</v>
      </c>
      <c r="I5" s="602">
        <v>1</v>
      </c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279</v>
      </c>
      <c r="D6" s="617"/>
      <c r="E6" s="617">
        <v>131</v>
      </c>
      <c r="F6" s="617"/>
      <c r="G6" s="617">
        <v>3</v>
      </c>
      <c r="H6" s="617">
        <v>1</v>
      </c>
      <c r="I6" s="617">
        <v>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4497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4334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4151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4497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4334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4151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2024-04-26T07:36:55Z</dcterms:modified>
</cp:coreProperties>
</file>